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</sheets>
  <definedNames/>
  <calcPr fullCalcOnLoad="1"/>
</workbook>
</file>

<file path=xl/sharedStrings.xml><?xml version="1.0" encoding="utf-8"?>
<sst xmlns="http://schemas.openxmlformats.org/spreadsheetml/2006/main" count="244" uniqueCount="137">
  <si>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</si>
  <si>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</si>
  <si>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</si>
  <si>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</si>
  <si>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</si>
  <si>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</si>
  <si>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</si>
  <si>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</si>
  <si>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</si>
  <si>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</si>
  <si>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</si>
  <si>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</si>
  <si>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</si>
  <si>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</si>
  <si>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</si>
  <si>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</si>
  <si>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</si>
  <si>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</si>
  <si>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</si>
  <si>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</si>
  <si>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</si>
  <si>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</si>
  <si>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</si>
  <si>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</si>
  <si>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</si>
  <si>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</si>
  <si>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</si>
  <si>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</si>
  <si>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</si>
  <si>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</si>
  <si>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</si>
  <si>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</si>
  <si>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</si>
  <si>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</si>
  <si>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</si>
  <si>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</si>
  <si>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</si>
  <si>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</si>
  <si>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</si>
  <si>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</si>
  <si>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</si>
  <si>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</si>
  <si>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</si>
  <si>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</si>
  <si>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</si>
  <si>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</si>
  <si>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</si>
  <si>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</si>
  <si>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</si>
  <si>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</si>
  <si>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</si>
  <si>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</si>
  <si>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</si>
  <si>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</si>
  <si>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</si>
  <si>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</si>
  <si>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</si>
  <si>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</si>
  <si>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</si>
  <si>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</si>
  <si>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</si>
  <si>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</si>
  <si>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</si>
  <si>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</si>
  <si>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21015</t>
  </si>
  <si>
    <t>　医疗保障管理事务</t>
  </si>
  <si>
    <t>　　2101501</t>
  </si>
  <si>
    <t>　　行政运行</t>
  </si>
  <si>
    <t>　　2101502</t>
  </si>
  <si>
    <t>　　一般行政管理事务</t>
  </si>
  <si>
    <t>　　2101505</t>
  </si>
  <si>
    <t>　　医疗保障政策管理</t>
  </si>
  <si>
    <t>　　2101506</t>
  </si>
  <si>
    <t>　　医疗保障经办事务</t>
  </si>
  <si>
    <t>　　2101550</t>
  </si>
  <si>
    <t>　　事业运行</t>
  </si>
  <si>
    <t>　　2101599</t>
  </si>
  <si>
    <t>　　其他保障管理事务支出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</si>
  <si>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</si>
  <si>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</si>
  <si>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</si>
  <si>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</si>
  <si>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</si>
  <si>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</si>
  <si>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</si>
  <si>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</si>
  <si>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</si>
  <si>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</si>
  <si>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</si>
  <si>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</si>
  <si>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</si>
  <si>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</si>
  <si>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</si>
  <si>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</si>
  <si>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</si>
  <si>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</si>
  <si>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</si>
  <si>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</si>
  <si>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</si>
  <si>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</si>
  <si>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</si>
  <si>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</si>
  <si>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</si>
  <si>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</si>
  <si>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</si>
  <si>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</si>
  <si>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</si>
  <si>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30207</t>
  </si>
  <si>
    <t>　邮电费</t>
  </si>
  <si>
    <t>　30217</t>
  </si>
  <si>
    <t>　公务接待费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</si>
  <si>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</si>
  <si>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</si>
  <si>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</si>
  <si>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</si>
  <si>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</si>
  <si>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</si>
  <si>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</si>
  <si>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</si>
  <si>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</si>
  <si>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</si>
  <si>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</si>
  <si>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</si>
  <si>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</si>
  <si>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</si>
  <si>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</si>
  <si>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</si>
  <si>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</si>
  <si>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</si>
  <si>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</si>
  <si>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</si>
  <si>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</si>
  <si>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注：包括部门分配管理的本级专项和对下转移支付项目</t>
  </si>
  <si>
    <t>　30231</t>
  </si>
  <si>
    <t>　公务用车运行维护费</t>
  </si>
  <si>
    <t>　30239</t>
  </si>
  <si>
    <t>　其他交通费用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</si>
</sst>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#,##0.00_ ;[Red]\-#,##0.00\ "/>
  </numFmts>
  <fonts count="5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20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33" borderId="9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40" fontId="4" fillId="33" borderId="11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0" fontId="4" fillId="0" borderId="11" xfId="0" applyNumberFormat="1" applyFont="1" applyBorder="1" applyAlignment="1" applyProtection="1">
      <alignment horizontal="right"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/>
      <protection/>
    </xf>
    <xf numFmtId="40" fontId="4" fillId="33" borderId="12" xfId="0" applyNumberFormat="1" applyFont="1" applyFill="1" applyBorder="1" applyAlignment="1" applyProtection="1">
      <alignment/>
      <protection/>
    </xf>
    <xf numFmtId="40" fontId="4" fillId="33" borderId="11" xfId="0" applyNumberFormat="1" applyFont="1" applyFill="1" applyBorder="1" applyAlignment="1" applyProtection="1">
      <alignment/>
      <protection/>
    </xf>
    <xf numFmtId="40" fontId="4" fillId="0" borderId="11" xfId="0" applyNumberFormat="1" applyFont="1" applyBorder="1" applyAlignment="1" applyProtection="1">
      <alignment horizontal="right" vertical="center" wrapText="1"/>
      <protection/>
    </xf>
    <xf numFmtId="40" fontId="7" fillId="33" borderId="11" xfId="0" applyNumberFormat="1" applyFont="1" applyFill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right" vertical="center"/>
      <protection/>
    </xf>
    <xf numFmtId="40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4" fontId="4" fillId="33" borderId="11" xfId="0" applyNumberFormat="1" applyFont="1" applyFill="1" applyBorder="1" applyAlignment="1" applyProtection="1">
      <alignment horizontal="right" vertical="center" wrapText="1"/>
      <protection/>
    </xf>
    <xf numFmtId="40" fontId="4" fillId="33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vertical="center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4" fillId="33" borderId="11" xfId="0" applyNumberFormat="1" applyFont="1" applyFill="1" applyBorder="1" applyAlignment="1" applyProtection="1">
      <alignment vertical="center"/>
      <protection/>
    </xf>
    <xf numFmtId="4" fontId="7" fillId="33" borderId="11" xfId="0" applyNumberFormat="1" applyFont="1" applyFill="1" applyBorder="1" applyAlignment="1" applyProtection="1">
      <alignment horizontal="right" vertical="center" wrapText="1"/>
      <protection/>
    </xf>
    <xf numFmtId="40" fontId="7" fillId="0" borderId="11" xfId="0" applyNumberFormat="1" applyFont="1" applyBorder="1" applyAlignment="1" applyProtection="1">
      <alignment horizontal="right" vertical="center" wrapText="1"/>
      <protection/>
    </xf>
    <xf numFmtId="40" fontId="4" fillId="33" borderId="11" xfId="0" applyNumberFormat="1" applyFont="1" applyFill="1" applyBorder="1" applyAlignment="1" applyProtection="1">
      <alignment vertical="center"/>
      <protection/>
    </xf>
    <xf numFmtId="2" fontId="4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51" fillId="0" borderId="11" xfId="0" applyNumberFormat="1" applyFont="1" applyBorder="1" applyAlignment="1" applyProtection="1">
      <alignment horizontal="right" vertical="center"/>
      <protection/>
    </xf>
    <xf numFmtId="4" fontId="52" fillId="0" borderId="11" xfId="0" applyNumberFormat="1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51" fillId="0" borderId="10" xfId="0" applyNumberFormat="1" applyFont="1" applyBorder="1" applyAlignment="1" applyProtection="1">
      <alignment horizontal="right" vertical="center"/>
      <protection/>
    </xf>
    <xf numFmtId="4" fontId="51" fillId="0" borderId="13" xfId="0" applyNumberFormat="1" applyFont="1" applyBorder="1" applyAlignment="1" applyProtection="1">
      <alignment horizontal="right" vertical="center"/>
      <protection/>
    </xf>
    <xf numFmtId="4" fontId="52" fillId="0" borderId="10" xfId="0" applyNumberFormat="1" applyFont="1" applyBorder="1" applyAlignment="1" applyProtection="1">
      <alignment horizontal="right" vertical="center"/>
      <protection/>
    </xf>
    <xf numFmtId="4" fontId="52" fillId="0" borderId="13" xfId="0" applyNumberFormat="1" applyFont="1" applyBorder="1" applyAlignment="1" applyProtection="1">
      <alignment horizontal="right" vertical="center"/>
      <protection/>
    </xf>
    <xf numFmtId="4" fontId="52" fillId="0" borderId="10" xfId="0" applyNumberFormat="1" applyFont="1" applyBorder="1" applyAlignment="1" applyProtection="1">
      <alignment vertical="center"/>
      <protection/>
    </xf>
    <xf numFmtId="4" fontId="51" fillId="0" borderId="10" xfId="0" applyNumberFormat="1" applyFont="1" applyBorder="1" applyAlignment="1" applyProtection="1">
      <alignment vertical="center"/>
      <protection/>
    </xf>
    <xf numFmtId="4" fontId="51" fillId="0" borderId="12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tabSelected="1" workbookViewId="0" topLeftCell="A1">
      <selection activeCell="D12" sqref="D12"/>
    </sheetView>
  </sheetViews>
  <sheetFormatPr defaultColWidth="8.8515625" defaultRowHeight="12.75" customHeight="1"/>
  <cols>
    <col min="1" max="1" width="27.7109375" style="1" customWidth="1"/>
    <col min="2" max="2" width="17.8515625" style="1" customWidth="1"/>
    <col min="3" max="3" width="25.7109375" style="1" customWidth="1"/>
    <col min="4" max="4" width="19.281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12" customHeight="1">
      <c r="A1" s="19"/>
      <c r="B1" s="35"/>
      <c r="C1" s="35"/>
      <c r="D1" s="20"/>
      <c r="E1" s="35"/>
      <c r="F1" s="35"/>
      <c r="G1" s="35"/>
      <c r="H1" s="35"/>
    </row>
    <row r="2" spans="1:8" s="1" customFormat="1" ht="27" customHeight="1">
      <c r="A2" s="77" t="s">
        <v>0</v>
      </c>
      <c r="B2" s="77"/>
      <c r="C2" s="77"/>
      <c r="D2" s="77"/>
      <c r="E2" s="35"/>
      <c r="F2" s="35"/>
      <c r="G2" s="35"/>
      <c r="H2" s="35"/>
    </row>
    <row r="3" spans="2:8" s="1" customFormat="1" ht="18.75" customHeight="1">
      <c r="B3" s="19"/>
      <c r="C3" s="19"/>
      <c r="D3" s="20" t="s">
        <v>1</v>
      </c>
      <c r="E3" s="19"/>
      <c r="F3" s="19"/>
      <c r="G3" s="19"/>
      <c r="H3" s="19"/>
    </row>
    <row r="4" spans="1:8" s="1" customFormat="1" ht="24" customHeight="1">
      <c r="A4" s="78" t="s">
        <v>2</v>
      </c>
      <c r="B4" s="78"/>
      <c r="C4" s="22" t="s">
        <v>3</v>
      </c>
      <c r="D4" s="22"/>
      <c r="E4" s="19"/>
      <c r="F4" s="19"/>
      <c r="G4" s="19"/>
      <c r="H4" s="19"/>
    </row>
    <row r="5" spans="1:8" s="1" customFormat="1" ht="21.75" customHeight="1">
      <c r="A5" s="22" t="s">
        <v>4</v>
      </c>
      <c r="B5" s="22" t="s">
        <v>5</v>
      </c>
      <c r="C5" s="22" t="s">
        <v>6</v>
      </c>
      <c r="D5" s="22" t="s">
        <v>5</v>
      </c>
      <c r="E5" s="19"/>
      <c r="F5" s="19"/>
      <c r="G5" s="19"/>
      <c r="H5" s="19"/>
    </row>
    <row r="6" spans="1:8" s="1" customFormat="1" ht="21" customHeight="1">
      <c r="A6" s="36" t="s">
        <v>7</v>
      </c>
      <c r="B6" s="37">
        <v>388.2</v>
      </c>
      <c r="C6" s="36" t="s">
        <v>8</v>
      </c>
      <c r="D6" s="44"/>
      <c r="E6" s="19"/>
      <c r="F6" s="19"/>
      <c r="G6" s="19"/>
      <c r="H6" s="19"/>
    </row>
    <row r="7" spans="1:8" s="1" customFormat="1" ht="21" customHeight="1">
      <c r="A7" s="36" t="s">
        <v>9</v>
      </c>
      <c r="B7" s="38">
        <v>388.2</v>
      </c>
      <c r="C7" s="36" t="s">
        <v>10</v>
      </c>
      <c r="D7" s="44"/>
      <c r="E7" s="19"/>
      <c r="F7" s="19"/>
      <c r="G7" s="19"/>
      <c r="H7" s="19"/>
    </row>
    <row r="8" spans="1:8" s="1" customFormat="1" ht="21" customHeight="1">
      <c r="A8" s="12" t="s">
        <v>11</v>
      </c>
      <c r="B8" s="44"/>
      <c r="C8" s="36" t="s">
        <v>12</v>
      </c>
      <c r="D8" s="44"/>
      <c r="E8" s="19"/>
      <c r="F8" s="19"/>
      <c r="G8" s="19"/>
      <c r="H8" s="19"/>
    </row>
    <row r="9" spans="1:8" s="1" customFormat="1" ht="21" customHeight="1">
      <c r="A9" s="36" t="s">
        <v>13</v>
      </c>
      <c r="B9" s="44"/>
      <c r="C9" s="36" t="s">
        <v>14</v>
      </c>
      <c r="D9" s="44"/>
      <c r="E9" s="19"/>
      <c r="F9" s="19"/>
      <c r="G9" s="19"/>
      <c r="H9" s="19"/>
    </row>
    <row r="10" spans="1:8" s="1" customFormat="1" ht="21" customHeight="1">
      <c r="A10" s="36"/>
      <c r="B10" s="44"/>
      <c r="C10" s="36" t="s">
        <v>15</v>
      </c>
      <c r="D10" s="44"/>
      <c r="E10" s="19"/>
      <c r="F10" s="19"/>
      <c r="G10" s="19"/>
      <c r="H10" s="19"/>
    </row>
    <row r="11" spans="1:8" s="1" customFormat="1" ht="21" customHeight="1">
      <c r="A11" s="36"/>
      <c r="B11" s="44"/>
      <c r="C11" s="36" t="s">
        <v>16</v>
      </c>
      <c r="D11" s="44">
        <v>18.68</v>
      </c>
      <c r="E11" s="19"/>
      <c r="F11" s="19"/>
      <c r="G11" s="19"/>
      <c r="H11" s="19"/>
    </row>
    <row r="12" spans="1:8" s="1" customFormat="1" ht="21" customHeight="1">
      <c r="A12" s="36" t="s">
        <v>17</v>
      </c>
      <c r="B12" s="44"/>
      <c r="C12" s="36" t="s">
        <v>18</v>
      </c>
      <c r="D12" s="44">
        <f>B6-D11</f>
        <v>369.52</v>
      </c>
      <c r="E12" s="19"/>
      <c r="F12" s="19"/>
      <c r="G12" s="19"/>
      <c r="H12" s="19"/>
    </row>
    <row r="13" spans="1:8" s="1" customFormat="1" ht="21" customHeight="1">
      <c r="A13" s="36" t="s">
        <v>19</v>
      </c>
      <c r="B13" s="44"/>
      <c r="C13" s="36" t="s">
        <v>20</v>
      </c>
      <c r="D13" s="44"/>
      <c r="E13" s="19"/>
      <c r="F13" s="19"/>
      <c r="G13" s="19"/>
      <c r="H13" s="19"/>
    </row>
    <row r="14" spans="1:8" s="1" customFormat="1" ht="21" customHeight="1">
      <c r="A14" s="36" t="s">
        <v>21</v>
      </c>
      <c r="B14" s="44"/>
      <c r="C14" s="36" t="s">
        <v>22</v>
      </c>
      <c r="D14" s="44"/>
      <c r="E14" s="19"/>
      <c r="F14" s="19"/>
      <c r="G14" s="19"/>
      <c r="H14" s="19"/>
    </row>
    <row r="15" spans="1:8" s="1" customFormat="1" ht="21" customHeight="1">
      <c r="A15" s="36" t="s">
        <v>23</v>
      </c>
      <c r="B15" s="62"/>
      <c r="C15" s="36" t="s">
        <v>24</v>
      </c>
      <c r="D15" s="44"/>
      <c r="E15" s="19"/>
      <c r="F15" s="19"/>
      <c r="G15" s="19"/>
      <c r="H15" s="19"/>
    </row>
    <row r="16" spans="1:8" s="1" customFormat="1" ht="21" customHeight="1">
      <c r="A16" s="12"/>
      <c r="B16" s="37"/>
      <c r="C16" s="36" t="s">
        <v>25</v>
      </c>
      <c r="D16" s="44"/>
      <c r="E16" s="19"/>
      <c r="F16" s="19"/>
      <c r="G16" s="19"/>
      <c r="H16" s="19"/>
    </row>
    <row r="17" spans="1:8" s="1" customFormat="1" ht="21" customHeight="1">
      <c r="A17" s="12"/>
      <c r="B17" s="37"/>
      <c r="C17" s="36" t="s">
        <v>26</v>
      </c>
      <c r="D17" s="44"/>
      <c r="E17" s="19"/>
      <c r="F17" s="19"/>
      <c r="G17" s="19"/>
      <c r="H17" s="19"/>
    </row>
    <row r="18" spans="1:8" s="1" customFormat="1" ht="21" customHeight="1">
      <c r="A18" s="12"/>
      <c r="B18" s="63"/>
      <c r="C18" s="36" t="s">
        <v>27</v>
      </c>
      <c r="D18" s="44"/>
      <c r="E18" s="19"/>
      <c r="F18" s="19"/>
      <c r="G18" s="19"/>
      <c r="H18" s="19"/>
    </row>
    <row r="19" spans="1:8" s="1" customFormat="1" ht="21" customHeight="1">
      <c r="A19" s="12"/>
      <c r="B19" s="63"/>
      <c r="C19" s="36" t="s">
        <v>28</v>
      </c>
      <c r="D19" s="44"/>
      <c r="E19" s="19"/>
      <c r="F19" s="19"/>
      <c r="G19" s="19"/>
      <c r="H19" s="19"/>
    </row>
    <row r="20" spans="1:8" s="1" customFormat="1" ht="21" customHeight="1">
      <c r="A20" s="12"/>
      <c r="B20" s="63"/>
      <c r="C20" s="36" t="s">
        <v>29</v>
      </c>
      <c r="D20" s="44"/>
      <c r="E20" s="19"/>
      <c r="F20" s="19"/>
      <c r="G20" s="19"/>
      <c r="H20" s="19"/>
    </row>
    <row r="21" spans="1:8" s="1" customFormat="1" ht="21" customHeight="1">
      <c r="A21" s="12"/>
      <c r="B21" s="63"/>
      <c r="C21" s="36" t="s">
        <v>30</v>
      </c>
      <c r="D21" s="64"/>
      <c r="E21" s="19"/>
      <c r="F21" s="19"/>
      <c r="G21" s="19"/>
      <c r="H21" s="19"/>
    </row>
    <row r="22" spans="1:8" s="1" customFormat="1" ht="21" customHeight="1">
      <c r="A22" s="12"/>
      <c r="B22" s="63"/>
      <c r="C22" s="36"/>
      <c r="D22" s="64"/>
      <c r="E22" s="19"/>
      <c r="F22" s="19"/>
      <c r="G22" s="19"/>
      <c r="H22" s="19"/>
    </row>
    <row r="23" spans="1:8" s="1" customFormat="1" ht="21" customHeight="1">
      <c r="A23" s="12"/>
      <c r="B23" s="45"/>
      <c r="C23" s="36"/>
      <c r="D23" s="64"/>
      <c r="E23" s="19"/>
      <c r="F23" s="19"/>
      <c r="G23" s="19"/>
      <c r="H23" s="19"/>
    </row>
    <row r="24" spans="1:8" s="1" customFormat="1" ht="21" customHeight="1">
      <c r="A24" s="36"/>
      <c r="B24" s="45"/>
      <c r="C24" s="36"/>
      <c r="D24" s="37"/>
      <c r="E24" s="19"/>
      <c r="F24" s="19"/>
      <c r="G24" s="19"/>
      <c r="H24" s="19"/>
    </row>
    <row r="25" spans="1:8" s="1" customFormat="1" ht="21" customHeight="1">
      <c r="A25" s="22" t="s">
        <v>31</v>
      </c>
      <c r="B25" s="37">
        <f>SUM(B6)+SUM(B9)+SUM(B12:B15)</f>
        <v>388.2</v>
      </c>
      <c r="C25" s="22" t="s">
        <v>32</v>
      </c>
      <c r="D25" s="44">
        <f>SUM(D6:D21)</f>
        <v>388.2</v>
      </c>
      <c r="E25" s="35"/>
      <c r="F25" s="35"/>
      <c r="G25" s="35"/>
      <c r="H25" s="35"/>
    </row>
    <row r="26" spans="1:8" s="1" customFormat="1" ht="21" customHeight="1">
      <c r="A26" s="36" t="s">
        <v>33</v>
      </c>
      <c r="B26" s="44"/>
      <c r="C26" s="22" t="s">
        <v>34</v>
      </c>
      <c r="D26" s="37"/>
      <c r="E26" s="35"/>
      <c r="F26" s="35"/>
      <c r="G26" s="35"/>
      <c r="H26" s="35"/>
    </row>
    <row r="27" spans="1:8" s="1" customFormat="1" ht="19.5" customHeight="1">
      <c r="A27" s="36" t="s">
        <v>35</v>
      </c>
      <c r="B27" s="44"/>
      <c r="C27" s="36"/>
      <c r="D27" s="37"/>
      <c r="E27" s="35"/>
      <c r="F27" s="35"/>
      <c r="G27" s="35"/>
      <c r="H27" s="35"/>
    </row>
    <row r="28" spans="1:8" s="1" customFormat="1" ht="19.5" customHeight="1">
      <c r="A28" s="22" t="s">
        <v>36</v>
      </c>
      <c r="B28" s="37">
        <f>SUM(B25:B27)</f>
        <v>388.2</v>
      </c>
      <c r="C28" s="22" t="s">
        <v>37</v>
      </c>
      <c r="D28" s="37">
        <f>SUM(D25)+SUM(D26)</f>
        <v>388.2</v>
      </c>
      <c r="E28" s="35"/>
      <c r="F28" s="35"/>
      <c r="G28" s="35"/>
      <c r="H28" s="35"/>
    </row>
    <row r="29" spans="1:8" s="1" customFormat="1" ht="15">
      <c r="A29" s="53"/>
      <c r="B29" s="54"/>
      <c r="C29" s="35"/>
      <c r="D29" s="35"/>
      <c r="E29" s="35"/>
      <c r="F29" s="35"/>
      <c r="G29" s="35"/>
      <c r="H29" s="35"/>
    </row>
    <row r="30" spans="1:8" s="1" customFormat="1" ht="15">
      <c r="A30" s="35"/>
      <c r="B30" s="35"/>
      <c r="C30" s="35"/>
      <c r="D30" s="35"/>
      <c r="E30" s="35"/>
      <c r="F30" s="35"/>
      <c r="G30" s="35"/>
      <c r="H30" s="35"/>
    </row>
    <row r="31" spans="1:4" s="1" customFormat="1" ht="15">
      <c r="A31" s="35"/>
      <c r="B31" s="35"/>
      <c r="C31" s="35"/>
      <c r="D31" s="35"/>
    </row>
    <row r="32" spans="1:4" s="1" customFormat="1" ht="15">
      <c r="A32" s="35"/>
      <c r="B32" s="35"/>
      <c r="C32" s="35"/>
      <c r="D32" s="35"/>
    </row>
    <row r="33" spans="1:4" s="1" customFormat="1" ht="15">
      <c r="A33" s="53"/>
      <c r="B33" s="35"/>
      <c r="C33" s="35"/>
      <c r="D33" s="35"/>
    </row>
    <row r="34" spans="5:8" s="1" customFormat="1" ht="15">
      <c r="E34" s="35"/>
      <c r="F34" s="35"/>
      <c r="G34" s="35"/>
      <c r="H34" s="35"/>
    </row>
    <row r="35" s="1" customFormat="1" ht="14.25"/>
    <row r="36" s="1" customFormat="1" ht="14.25"/>
    <row r="37" spans="1:4" s="1" customFormat="1" ht="15">
      <c r="A37" s="53"/>
      <c r="B37" s="35"/>
      <c r="C37" s="35"/>
      <c r="D37" s="35"/>
    </row>
    <row r="38" spans="5:8" s="1" customFormat="1" ht="15">
      <c r="E38" s="35"/>
      <c r="F38" s="35"/>
      <c r="G38" s="35"/>
      <c r="H38" s="35"/>
    </row>
    <row r="39" s="1" customFormat="1" ht="14.25"/>
    <row r="40" s="1" customFormat="1" ht="14.25"/>
    <row r="41" spans="1:4" s="1" customFormat="1" ht="15">
      <c r="A41" s="53"/>
      <c r="B41" s="35"/>
      <c r="C41" s="35"/>
      <c r="D41" s="35"/>
    </row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35"/>
      <c r="F56" s="35"/>
      <c r="G56" s="35"/>
      <c r="H56" s="35"/>
    </row>
    <row r="57" s="1" customFormat="1" ht="14.25"/>
    <row r="58" spans="5:8" s="1" customFormat="1" ht="15">
      <c r="E58" s="35"/>
      <c r="F58" s="35"/>
      <c r="G58" s="35"/>
      <c r="H58" s="35"/>
    </row>
    <row r="59" spans="1:4" s="1" customFormat="1" ht="15">
      <c r="A59" s="53"/>
      <c r="B59" s="35"/>
      <c r="C59" s="35"/>
      <c r="D59" s="35"/>
    </row>
    <row r="60" s="1" customFormat="1" ht="14.25"/>
    <row r="61" spans="1:4" s="1" customFormat="1" ht="15">
      <c r="A61" s="53"/>
      <c r="B61" s="35"/>
      <c r="C61" s="35"/>
      <c r="D61" s="35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35"/>
      <c r="F71" s="35"/>
      <c r="G71" s="35"/>
      <c r="H71" s="35"/>
    </row>
    <row r="72" spans="5:8" s="1" customFormat="1" ht="15">
      <c r="E72" s="35"/>
      <c r="F72" s="35"/>
      <c r="G72" s="35"/>
      <c r="H72" s="35"/>
    </row>
    <row r="73" spans="5:8" s="1" customFormat="1" ht="14.25" customHeight="1">
      <c r="E73" s="35"/>
      <c r="F73" s="35"/>
      <c r="G73" s="35"/>
      <c r="H73" s="35"/>
    </row>
    <row r="74" spans="1:8" s="1" customFormat="1" ht="15">
      <c r="A74" s="55"/>
      <c r="B74" s="35"/>
      <c r="C74" s="35"/>
      <c r="D74" s="35"/>
      <c r="E74" s="35"/>
      <c r="F74" s="35"/>
      <c r="G74" s="35"/>
      <c r="H74" s="35"/>
    </row>
    <row r="75" spans="1:4" s="1" customFormat="1" ht="15">
      <c r="A75" s="53"/>
      <c r="B75" s="35"/>
      <c r="C75" s="35"/>
      <c r="D75" s="35"/>
    </row>
    <row r="76" spans="1:4" s="1" customFormat="1" ht="11.25" customHeight="1">
      <c r="A76" s="55"/>
      <c r="B76" s="35"/>
      <c r="C76" s="35"/>
      <c r="D76" s="35"/>
    </row>
    <row r="77" spans="1:4" s="1" customFormat="1" ht="11.25" customHeight="1">
      <c r="A77" s="53"/>
      <c r="B77" s="35"/>
      <c r="C77" s="35"/>
      <c r="D77" s="35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workbookViewId="0" topLeftCell="A1">
      <selection activeCell="F17" sqref="F17"/>
    </sheetView>
  </sheetViews>
  <sheetFormatPr defaultColWidth="8.8515625" defaultRowHeight="12.75" customHeight="1"/>
  <cols>
    <col min="1" max="1" width="48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15" customHeight="1">
      <c r="A1" s="19"/>
      <c r="B1" s="35"/>
      <c r="C1" s="35"/>
      <c r="D1" s="35"/>
      <c r="E1" s="35"/>
      <c r="F1" s="35"/>
    </row>
    <row r="2" spans="1:6" s="1" customFormat="1" ht="27" customHeight="1">
      <c r="A2" s="77" t="s">
        <v>38</v>
      </c>
      <c r="B2" s="77"/>
      <c r="C2" s="35"/>
      <c r="D2" s="35"/>
      <c r="E2" s="35"/>
      <c r="F2" s="35"/>
    </row>
    <row r="3" spans="2:6" s="1" customFormat="1" ht="18.75" customHeight="1">
      <c r="B3" s="20" t="s">
        <v>1</v>
      </c>
      <c r="C3" s="19"/>
      <c r="D3" s="19"/>
      <c r="E3" s="19"/>
      <c r="F3" s="19"/>
    </row>
    <row r="4" spans="1:6" s="1" customFormat="1" ht="24" customHeight="1">
      <c r="A4" s="78" t="s">
        <v>2</v>
      </c>
      <c r="B4" s="78"/>
      <c r="C4" s="19"/>
      <c r="D4" s="19"/>
      <c r="E4" s="19"/>
      <c r="F4" s="19"/>
    </row>
    <row r="5" spans="1:6" s="1" customFormat="1" ht="21.75" customHeight="1">
      <c r="A5" s="22" t="s">
        <v>4</v>
      </c>
      <c r="B5" s="22" t="s">
        <v>5</v>
      </c>
      <c r="C5" s="19"/>
      <c r="D5" s="19"/>
      <c r="E5" s="19"/>
      <c r="F5" s="19"/>
    </row>
    <row r="6" spans="1:6" s="1" customFormat="1" ht="21" customHeight="1">
      <c r="A6" s="36" t="s">
        <v>7</v>
      </c>
      <c r="B6" s="7">
        <v>388.2</v>
      </c>
      <c r="C6" s="19"/>
      <c r="D6" s="19"/>
      <c r="E6" s="19"/>
      <c r="F6" s="19"/>
    </row>
    <row r="7" spans="1:6" s="1" customFormat="1" ht="21" customHeight="1">
      <c r="A7" s="36" t="s">
        <v>9</v>
      </c>
      <c r="B7" s="38">
        <v>388.2</v>
      </c>
      <c r="C7" s="19"/>
      <c r="D7" s="19"/>
      <c r="E7" s="19"/>
      <c r="F7" s="19"/>
    </row>
    <row r="8" spans="1:6" s="1" customFormat="1" ht="21" customHeight="1">
      <c r="A8" s="12" t="s">
        <v>11</v>
      </c>
      <c r="B8" s="38"/>
      <c r="C8" s="19"/>
      <c r="D8" s="19"/>
      <c r="E8" s="19"/>
      <c r="F8" s="19"/>
    </row>
    <row r="9" spans="1:6" s="1" customFormat="1" ht="21" customHeight="1">
      <c r="A9" s="36" t="s">
        <v>13</v>
      </c>
      <c r="B9" s="38"/>
      <c r="C9" s="19"/>
      <c r="D9" s="19"/>
      <c r="E9" s="19"/>
      <c r="F9" s="19"/>
    </row>
    <row r="10" spans="1:6" s="1" customFormat="1" ht="21" customHeight="1">
      <c r="A10" s="36"/>
      <c r="B10" s="38"/>
      <c r="C10" s="19"/>
      <c r="D10" s="19"/>
      <c r="E10" s="19"/>
      <c r="F10" s="19"/>
    </row>
    <row r="11" spans="1:6" s="1" customFormat="1" ht="21" customHeight="1">
      <c r="A11" s="36"/>
      <c r="B11" s="38"/>
      <c r="C11" s="19"/>
      <c r="D11" s="19"/>
      <c r="E11" s="19"/>
      <c r="F11" s="19"/>
    </row>
    <row r="12" spans="1:6" s="1" customFormat="1" ht="21" customHeight="1">
      <c r="A12" s="36" t="s">
        <v>17</v>
      </c>
      <c r="B12" s="38"/>
      <c r="C12" s="19"/>
      <c r="D12" s="19"/>
      <c r="E12" s="19"/>
      <c r="F12" s="19"/>
    </row>
    <row r="13" spans="1:6" s="1" customFormat="1" ht="21" customHeight="1">
      <c r="A13" s="36" t="s">
        <v>19</v>
      </c>
      <c r="B13" s="38"/>
      <c r="C13" s="19"/>
      <c r="D13" s="19"/>
      <c r="E13" s="19"/>
      <c r="F13" s="19"/>
    </row>
    <row r="14" spans="1:6" s="1" customFormat="1" ht="21" customHeight="1">
      <c r="A14" s="36" t="s">
        <v>21</v>
      </c>
      <c r="B14" s="38"/>
      <c r="C14" s="19"/>
      <c r="D14" s="19"/>
      <c r="E14" s="19"/>
      <c r="F14" s="19"/>
    </row>
    <row r="15" spans="1:6" s="1" customFormat="1" ht="21" customHeight="1">
      <c r="A15" s="36" t="s">
        <v>23</v>
      </c>
      <c r="B15" s="59"/>
      <c r="C15" s="19"/>
      <c r="D15" s="19"/>
      <c r="E15" s="19"/>
      <c r="F15" s="19"/>
    </row>
    <row r="16" spans="1:6" s="1" customFormat="1" ht="21" customHeight="1">
      <c r="A16" s="12"/>
      <c r="B16" s="51"/>
      <c r="C16" s="19"/>
      <c r="D16" s="19"/>
      <c r="E16" s="19"/>
      <c r="F16" s="19"/>
    </row>
    <row r="17" spans="1:6" s="1" customFormat="1" ht="21" customHeight="1">
      <c r="A17" s="12"/>
      <c r="B17" s="51"/>
      <c r="C17" s="19"/>
      <c r="D17" s="19"/>
      <c r="E17" s="19"/>
      <c r="F17" s="19"/>
    </row>
    <row r="18" spans="1:6" s="1" customFormat="1" ht="21" customHeight="1">
      <c r="A18" s="12"/>
      <c r="B18" s="60"/>
      <c r="C18" s="19"/>
      <c r="D18" s="19"/>
      <c r="E18" s="19"/>
      <c r="F18" s="19"/>
    </row>
    <row r="19" spans="1:6" s="1" customFormat="1" ht="21" customHeight="1">
      <c r="A19" s="12"/>
      <c r="B19" s="60"/>
      <c r="C19" s="19"/>
      <c r="D19" s="19"/>
      <c r="E19" s="19"/>
      <c r="F19" s="19"/>
    </row>
    <row r="20" spans="1:6" s="1" customFormat="1" ht="21" customHeight="1">
      <c r="A20" s="12"/>
      <c r="B20" s="60"/>
      <c r="C20" s="19"/>
      <c r="D20" s="19"/>
      <c r="E20" s="19"/>
      <c r="F20" s="19"/>
    </row>
    <row r="21" spans="1:6" s="1" customFormat="1" ht="21" customHeight="1">
      <c r="A21" s="12"/>
      <c r="B21" s="60"/>
      <c r="C21" s="19"/>
      <c r="D21" s="19"/>
      <c r="E21" s="19"/>
      <c r="F21" s="19"/>
    </row>
    <row r="22" spans="1:6" s="1" customFormat="1" ht="21" customHeight="1">
      <c r="A22" s="12"/>
      <c r="B22" s="60"/>
      <c r="C22" s="19"/>
      <c r="D22" s="19"/>
      <c r="E22" s="19"/>
      <c r="F22" s="19"/>
    </row>
    <row r="23" spans="1:6" s="1" customFormat="1" ht="21" customHeight="1">
      <c r="A23" s="12"/>
      <c r="B23" s="61"/>
      <c r="C23" s="35"/>
      <c r="D23" s="35"/>
      <c r="E23" s="35"/>
      <c r="F23" s="35"/>
    </row>
    <row r="24" spans="1:6" s="1" customFormat="1" ht="21" customHeight="1">
      <c r="A24" s="36"/>
      <c r="B24" s="61"/>
      <c r="C24" s="35"/>
      <c r="D24" s="35"/>
      <c r="E24" s="35"/>
      <c r="F24" s="35"/>
    </row>
    <row r="25" spans="1:6" s="1" customFormat="1" ht="21" customHeight="1">
      <c r="A25" s="22" t="s">
        <v>31</v>
      </c>
      <c r="B25" s="51">
        <f>SUM(B6)+SUM(B10:B15)</f>
        <v>388.2</v>
      </c>
      <c r="C25" s="35"/>
      <c r="D25" s="35"/>
      <c r="E25" s="35"/>
      <c r="F25" s="35"/>
    </row>
    <row r="26" spans="1:6" s="1" customFormat="1" ht="21" customHeight="1">
      <c r="A26" s="36" t="s">
        <v>33</v>
      </c>
      <c r="B26" s="38"/>
      <c r="C26" s="35"/>
      <c r="D26" s="35"/>
      <c r="E26" s="35"/>
      <c r="F26" s="35"/>
    </row>
    <row r="27" spans="1:6" s="1" customFormat="1" ht="21" customHeight="1">
      <c r="A27" s="36" t="s">
        <v>35</v>
      </c>
      <c r="B27" s="38"/>
      <c r="C27" s="35"/>
      <c r="D27" s="35"/>
      <c r="E27" s="35"/>
      <c r="F27" s="35"/>
    </row>
    <row r="28" spans="1:6" s="1" customFormat="1" ht="21" customHeight="1">
      <c r="A28" s="22" t="s">
        <v>36</v>
      </c>
      <c r="B28" s="51">
        <f>SUM(B25:B27)</f>
        <v>388.2</v>
      </c>
      <c r="C28" s="35"/>
      <c r="D28" s="35"/>
      <c r="E28" s="35"/>
      <c r="F28" s="35"/>
    </row>
    <row r="29" spans="1:2" s="1" customFormat="1" ht="15">
      <c r="A29" s="53"/>
      <c r="B29" s="54"/>
    </row>
    <row r="30" spans="1:2" s="1" customFormat="1" ht="15">
      <c r="A30" s="35"/>
      <c r="B30" s="35"/>
    </row>
    <row r="31" spans="1:2" s="1" customFormat="1" ht="15">
      <c r="A31" s="35"/>
      <c r="B31" s="35"/>
    </row>
    <row r="32" spans="1:6" s="1" customFormat="1" ht="15">
      <c r="A32" s="35"/>
      <c r="B32" s="35"/>
      <c r="C32" s="35"/>
      <c r="D32" s="35"/>
      <c r="E32" s="35"/>
      <c r="F32" s="35"/>
    </row>
    <row r="33" spans="1:2" s="1" customFormat="1" ht="15">
      <c r="A33" s="53"/>
      <c r="B33" s="35"/>
    </row>
    <row r="34" s="1" customFormat="1" ht="14.25"/>
    <row r="35" s="1" customFormat="1" ht="14.25"/>
    <row r="36" spans="3:6" s="1" customFormat="1" ht="15">
      <c r="C36" s="35"/>
      <c r="D36" s="35"/>
      <c r="E36" s="35"/>
      <c r="F36" s="35"/>
    </row>
    <row r="37" spans="1:2" s="1" customFormat="1" ht="15">
      <c r="A37" s="53"/>
      <c r="B37" s="35"/>
    </row>
    <row r="38" s="1" customFormat="1" ht="14.25"/>
    <row r="39" s="1" customFormat="1" ht="14.25"/>
    <row r="40" s="1" customFormat="1" ht="14.25"/>
    <row r="41" spans="1:2" s="1" customFormat="1" ht="15">
      <c r="A41" s="53"/>
      <c r="B41" s="35"/>
    </row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pans="3:6" s="1" customFormat="1" ht="15">
      <c r="C54" s="35"/>
      <c r="D54" s="35"/>
      <c r="E54" s="35"/>
      <c r="F54" s="35"/>
    </row>
    <row r="55" s="1" customFormat="1" ht="14.25"/>
    <row r="56" spans="3:6" s="1" customFormat="1" ht="15">
      <c r="C56" s="35"/>
      <c r="D56" s="35"/>
      <c r="E56" s="35"/>
      <c r="F56" s="35"/>
    </row>
    <row r="57" s="1" customFormat="1" ht="14.25"/>
    <row r="58" s="1" customFormat="1" ht="14.25"/>
    <row r="59" spans="1:2" s="1" customFormat="1" ht="15">
      <c r="A59" s="53"/>
      <c r="B59" s="35"/>
    </row>
    <row r="60" s="1" customFormat="1" ht="14.25"/>
    <row r="61" spans="1:2" s="1" customFormat="1" ht="15">
      <c r="A61" s="53"/>
      <c r="B61" s="35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pans="3:6" s="1" customFormat="1" ht="14.25" customHeight="1">
      <c r="C69" s="35"/>
      <c r="D69" s="35"/>
      <c r="E69" s="35"/>
      <c r="F69" s="35"/>
    </row>
    <row r="70" spans="3:6" s="1" customFormat="1" ht="15">
      <c r="C70" s="35"/>
      <c r="D70" s="35"/>
      <c r="E70" s="35"/>
      <c r="F70" s="35"/>
    </row>
    <row r="71" spans="3:6" s="1" customFormat="1" ht="14.25" customHeight="1">
      <c r="C71" s="35"/>
      <c r="D71" s="35"/>
      <c r="E71" s="35"/>
      <c r="F71" s="35"/>
    </row>
    <row r="72" spans="3:6" s="1" customFormat="1" ht="15">
      <c r="C72" s="35"/>
      <c r="D72" s="35"/>
      <c r="E72" s="35"/>
      <c r="F72" s="35"/>
    </row>
    <row r="73" s="1" customFormat="1" ht="14.25"/>
    <row r="74" spans="1:2" s="1" customFormat="1" ht="11.25" customHeight="1">
      <c r="A74" s="55"/>
      <c r="B74" s="35"/>
    </row>
    <row r="75" spans="1:2" s="1" customFormat="1" ht="11.25" customHeight="1">
      <c r="A75" s="53"/>
      <c r="B75" s="35"/>
    </row>
    <row r="76" spans="1:2" s="1" customFormat="1" ht="11.25" customHeight="1">
      <c r="A76" s="55"/>
      <c r="B76" s="35"/>
    </row>
    <row r="77" spans="1:2" s="1" customFormat="1" ht="11.25" customHeight="1">
      <c r="A77" s="53"/>
      <c r="B77" s="3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workbookViewId="0" topLeftCell="A1">
      <selection activeCell="J6" sqref="J6"/>
    </sheetView>
  </sheetViews>
  <sheetFormatPr defaultColWidth="8.8515625" defaultRowHeight="12.75" customHeight="1"/>
  <cols>
    <col min="1" max="1" width="13.421875" style="1" customWidth="1"/>
    <col min="2" max="2" width="32.28125" style="1" customWidth="1"/>
    <col min="3" max="3" width="15.00390625" style="1" customWidth="1"/>
    <col min="4" max="8" width="12.57421875" style="1" customWidth="1"/>
    <col min="9" max="37" width="9.140625" style="1" customWidth="1"/>
  </cols>
  <sheetData>
    <row r="1" spans="1:8" s="1" customFormat="1" ht="15.75" customHeight="1">
      <c r="A1" s="17"/>
      <c r="B1" s="17"/>
      <c r="H1" s="20"/>
    </row>
    <row r="2" spans="1:36" s="1" customFormat="1" ht="26.25" customHeight="1">
      <c r="A2" s="77" t="s">
        <v>39</v>
      </c>
      <c r="B2" s="77"/>
      <c r="C2" s="77"/>
      <c r="D2" s="77"/>
      <c r="E2" s="77"/>
      <c r="F2" s="77"/>
      <c r="G2" s="77"/>
      <c r="H2" s="77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</row>
    <row r="3" spans="1:36" s="1" customFormat="1" ht="18.75" customHeight="1">
      <c r="A3" s="19"/>
      <c r="B3" s="19"/>
      <c r="C3" s="19"/>
      <c r="D3" s="19"/>
      <c r="E3" s="19"/>
      <c r="F3" s="19"/>
      <c r="G3" s="19"/>
      <c r="H3" s="20" t="s">
        <v>1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</row>
    <row r="4" spans="1:36" s="1" customFormat="1" ht="23.25" customHeight="1">
      <c r="A4" s="78" t="s">
        <v>40</v>
      </c>
      <c r="B4" s="78"/>
      <c r="C4" s="78" t="s">
        <v>41</v>
      </c>
      <c r="D4" s="78" t="s">
        <v>42</v>
      </c>
      <c r="E4" s="78"/>
      <c r="F4" s="78"/>
      <c r="G4" s="78"/>
      <c r="H4" s="78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</row>
    <row r="5" spans="1:36" s="1" customFormat="1" ht="39.75" customHeight="1">
      <c r="A5" s="22" t="s">
        <v>43</v>
      </c>
      <c r="B5" s="9" t="s">
        <v>44</v>
      </c>
      <c r="C5" s="78"/>
      <c r="D5" s="22" t="s">
        <v>45</v>
      </c>
      <c r="E5" s="22" t="s">
        <v>46</v>
      </c>
      <c r="F5" s="56" t="s">
        <v>47</v>
      </c>
      <c r="G5" s="56" t="s">
        <v>48</v>
      </c>
      <c r="H5" s="56" t="s">
        <v>49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</row>
    <row r="6" spans="1:36" s="1" customFormat="1" ht="21.75" customHeight="1">
      <c r="A6" s="33" t="s">
        <v>50</v>
      </c>
      <c r="B6" s="57" t="s">
        <v>51</v>
      </c>
      <c r="C6" s="34">
        <f>C7+C10</f>
        <v>388.2</v>
      </c>
      <c r="D6" s="34">
        <f>D7+D10</f>
        <v>291.69</v>
      </c>
      <c r="E6" s="34">
        <f>E7+E10</f>
        <v>96.51</v>
      </c>
      <c r="F6" s="34"/>
      <c r="G6" s="34"/>
      <c r="H6" s="34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1" customFormat="1" ht="21.75" customHeight="1">
      <c r="A7" s="33" t="s">
        <v>52</v>
      </c>
      <c r="B7" s="57" t="s">
        <v>53</v>
      </c>
      <c r="C7" s="66">
        <f>C8</f>
        <v>18.68</v>
      </c>
      <c r="D7" s="66">
        <f>D8</f>
        <v>18.68</v>
      </c>
      <c r="E7" s="34"/>
      <c r="F7" s="34"/>
      <c r="G7" s="34"/>
      <c r="H7" s="34"/>
      <c r="I7" s="29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</row>
    <row r="8" spans="1:36" s="1" customFormat="1" ht="21.75" customHeight="1">
      <c r="A8" s="33" t="s">
        <v>54</v>
      </c>
      <c r="B8" s="57" t="s">
        <v>55</v>
      </c>
      <c r="C8" s="66">
        <f>D8+E8</f>
        <v>18.68</v>
      </c>
      <c r="D8" s="66">
        <f>D9</f>
        <v>18.68</v>
      </c>
      <c r="E8" s="34"/>
      <c r="F8" s="34"/>
      <c r="G8" s="34"/>
      <c r="H8" s="34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</row>
    <row r="9" spans="1:36" s="1" customFormat="1" ht="21.75" customHeight="1">
      <c r="A9" s="25" t="s">
        <v>56</v>
      </c>
      <c r="B9" s="58" t="s">
        <v>57</v>
      </c>
      <c r="C9" s="67">
        <v>18.68</v>
      </c>
      <c r="D9" s="67">
        <v>18.68</v>
      </c>
      <c r="E9" s="13"/>
      <c r="F9" s="13"/>
      <c r="G9" s="13"/>
      <c r="H9" s="13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</row>
    <row r="10" spans="1:36" s="1" customFormat="1" ht="21.75" customHeight="1">
      <c r="A10" s="33" t="s">
        <v>58</v>
      </c>
      <c r="B10" s="57" t="s">
        <v>59</v>
      </c>
      <c r="C10" s="34">
        <f>D10+E10</f>
        <v>369.52</v>
      </c>
      <c r="D10" s="34">
        <f>D11+D13</f>
        <v>273.01</v>
      </c>
      <c r="E10" s="34">
        <f>E11+E13</f>
        <v>96.51</v>
      </c>
      <c r="F10" s="34"/>
      <c r="G10" s="34"/>
      <c r="H10" s="34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</row>
    <row r="11" spans="1:36" s="1" customFormat="1" ht="21.75" customHeight="1">
      <c r="A11" s="33" t="s">
        <v>60</v>
      </c>
      <c r="B11" s="57" t="s">
        <v>61</v>
      </c>
      <c r="C11" s="34">
        <v>8</v>
      </c>
      <c r="D11" s="34">
        <v>8</v>
      </c>
      <c r="E11" s="34"/>
      <c r="F11" s="34"/>
      <c r="G11" s="34"/>
      <c r="H11" s="34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</row>
    <row r="12" spans="1:36" s="1" customFormat="1" ht="21.75" customHeight="1">
      <c r="A12" s="25" t="s">
        <v>62</v>
      </c>
      <c r="B12" s="58" t="s">
        <v>63</v>
      </c>
      <c r="C12" s="13">
        <v>8</v>
      </c>
      <c r="D12" s="13">
        <v>8</v>
      </c>
      <c r="E12" s="13"/>
      <c r="F12" s="13"/>
      <c r="G12" s="13"/>
      <c r="H12" s="13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6" s="1" customFormat="1" ht="21.75" customHeight="1">
      <c r="A13" s="33" t="s">
        <v>64</v>
      </c>
      <c r="B13" s="57" t="s">
        <v>65</v>
      </c>
      <c r="C13" s="34">
        <f>D13+E13</f>
        <v>361.52</v>
      </c>
      <c r="D13" s="34">
        <f>SUM(D14:D19)</f>
        <v>265.01</v>
      </c>
      <c r="E13" s="34">
        <f>SUM(E14:E19)</f>
        <v>96.51</v>
      </c>
      <c r="F13" s="34"/>
      <c r="G13" s="34"/>
      <c r="H13" s="34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s="1" customFormat="1" ht="21.75" customHeight="1">
      <c r="A14" s="25" t="s">
        <v>66</v>
      </c>
      <c r="B14" s="58" t="s">
        <v>67</v>
      </c>
      <c r="C14" s="13">
        <v>240.33</v>
      </c>
      <c r="D14" s="13">
        <v>240.33</v>
      </c>
      <c r="E14" s="13"/>
      <c r="F14" s="13"/>
      <c r="G14" s="13"/>
      <c r="H14" s="13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s="1" customFormat="1" ht="21.75" customHeight="1">
      <c r="A15" s="25" t="s">
        <v>68</v>
      </c>
      <c r="B15" s="58" t="s">
        <v>69</v>
      </c>
      <c r="C15" s="13">
        <v>24.68</v>
      </c>
      <c r="D15" s="13">
        <v>24.68</v>
      </c>
      <c r="E15" s="13"/>
      <c r="F15" s="13"/>
      <c r="G15" s="13"/>
      <c r="H15" s="13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8" s="1" customFormat="1" ht="21.75" customHeight="1">
      <c r="A16" s="25" t="s">
        <v>70</v>
      </c>
      <c r="B16" s="58" t="s">
        <v>71</v>
      </c>
      <c r="C16" s="13"/>
      <c r="D16" s="13"/>
      <c r="E16" s="13"/>
      <c r="F16" s="13"/>
      <c r="G16" s="13"/>
      <c r="H16" s="13"/>
    </row>
    <row r="17" spans="1:8" s="1" customFormat="1" ht="21.75" customHeight="1">
      <c r="A17" s="25" t="s">
        <v>72</v>
      </c>
      <c r="B17" s="58" t="s">
        <v>73</v>
      </c>
      <c r="C17" s="13">
        <v>96.51</v>
      </c>
      <c r="D17" s="13"/>
      <c r="E17" s="13">
        <v>96.51</v>
      </c>
      <c r="F17" s="13"/>
      <c r="G17" s="13"/>
      <c r="H17" s="13"/>
    </row>
    <row r="18" spans="1:8" s="1" customFormat="1" ht="21.75" customHeight="1">
      <c r="A18" s="25" t="s">
        <v>74</v>
      </c>
      <c r="B18" s="58" t="s">
        <v>75</v>
      </c>
      <c r="C18" s="13"/>
      <c r="D18" s="13"/>
      <c r="E18" s="13"/>
      <c r="F18" s="13"/>
      <c r="G18" s="13"/>
      <c r="H18" s="13"/>
    </row>
    <row r="19" spans="1:8" s="1" customFormat="1" ht="21.75" customHeight="1">
      <c r="A19" s="25" t="s">
        <v>76</v>
      </c>
      <c r="B19" s="58" t="s">
        <v>77</v>
      </c>
      <c r="C19" s="13"/>
      <c r="D19" s="13"/>
      <c r="E19" s="13"/>
      <c r="F19" s="13"/>
      <c r="G19" s="13"/>
      <c r="H19" s="13"/>
    </row>
    <row r="20" s="1" customFormat="1" ht="9.75" customHeight="1">
      <c r="B20" s="17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D4:H4"/>
    <mergeCell ref="C4:C5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workbookViewId="0" topLeftCell="A10">
      <selection activeCell="F7" sqref="F7"/>
    </sheetView>
  </sheetViews>
  <sheetFormatPr defaultColWidth="8.8515625" defaultRowHeight="12.75" customHeight="1"/>
  <cols>
    <col min="1" max="1" width="28.8515625" style="1" customWidth="1"/>
    <col min="2" max="2" width="18.28125" style="1" customWidth="1"/>
    <col min="3" max="3" width="25.7109375" style="1" customWidth="1"/>
    <col min="4" max="4" width="17.5742187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19"/>
      <c r="B1" s="35"/>
      <c r="C1" s="35"/>
      <c r="E1" s="35"/>
      <c r="F1" s="35"/>
      <c r="G1" s="35"/>
      <c r="H1" s="35"/>
    </row>
    <row r="2" spans="1:8" s="1" customFormat="1" ht="27" customHeight="1">
      <c r="A2" s="77" t="s">
        <v>78</v>
      </c>
      <c r="B2" s="77"/>
      <c r="C2" s="77"/>
      <c r="D2" s="77"/>
      <c r="E2" s="35"/>
      <c r="F2" s="35"/>
      <c r="G2" s="35"/>
      <c r="H2" s="35"/>
    </row>
    <row r="3" spans="2:8" s="1" customFormat="1" ht="18.75" customHeight="1">
      <c r="B3" s="19"/>
      <c r="C3" s="19"/>
      <c r="D3" s="20" t="s">
        <v>1</v>
      </c>
      <c r="E3" s="19"/>
      <c r="F3" s="19"/>
      <c r="G3" s="19"/>
      <c r="H3" s="19"/>
    </row>
    <row r="4" spans="1:8" s="1" customFormat="1" ht="24" customHeight="1">
      <c r="A4" s="78" t="s">
        <v>2</v>
      </c>
      <c r="B4" s="78"/>
      <c r="C4" s="78" t="s">
        <v>3</v>
      </c>
      <c r="D4" s="78"/>
      <c r="E4" s="19"/>
      <c r="F4" s="19"/>
      <c r="G4" s="19"/>
      <c r="H4" s="19"/>
    </row>
    <row r="5" spans="1:8" s="1" customFormat="1" ht="21.75" customHeight="1">
      <c r="A5" s="22" t="s">
        <v>4</v>
      </c>
      <c r="B5" s="22" t="s">
        <v>5</v>
      </c>
      <c r="C5" s="22" t="s">
        <v>6</v>
      </c>
      <c r="D5" s="22" t="s">
        <v>5</v>
      </c>
      <c r="E5" s="19"/>
      <c r="F5" s="19"/>
      <c r="G5" s="19"/>
      <c r="H5" s="19"/>
    </row>
    <row r="6" spans="1:8" s="1" customFormat="1" ht="21" customHeight="1">
      <c r="A6" s="36" t="s">
        <v>7</v>
      </c>
      <c r="B6" s="37">
        <v>388.2</v>
      </c>
      <c r="C6" s="36" t="s">
        <v>8</v>
      </c>
      <c r="D6" s="38"/>
      <c r="E6" s="19"/>
      <c r="F6" s="19"/>
      <c r="G6" s="19"/>
      <c r="H6" s="19"/>
    </row>
    <row r="7" spans="1:8" s="1" customFormat="1" ht="21" customHeight="1">
      <c r="A7" s="36" t="s">
        <v>9</v>
      </c>
      <c r="B7" s="38">
        <v>388.2</v>
      </c>
      <c r="C7" s="36" t="s">
        <v>10</v>
      </c>
      <c r="D7" s="38"/>
      <c r="E7" s="19"/>
      <c r="F7" s="19"/>
      <c r="G7" s="19"/>
      <c r="H7" s="19"/>
    </row>
    <row r="8" spans="1:8" s="1" customFormat="1" ht="21" customHeight="1">
      <c r="A8" s="15" t="s">
        <v>11</v>
      </c>
      <c r="B8" s="39"/>
      <c r="C8" s="40" t="s">
        <v>12</v>
      </c>
      <c r="D8" s="38"/>
      <c r="E8" s="19"/>
      <c r="F8" s="19"/>
      <c r="G8" s="19"/>
      <c r="H8" s="19"/>
    </row>
    <row r="9" spans="1:8" s="1" customFormat="1" ht="21" customHeight="1">
      <c r="A9" s="41"/>
      <c r="B9" s="42"/>
      <c r="C9" s="36" t="s">
        <v>14</v>
      </c>
      <c r="D9" s="38"/>
      <c r="E9" s="19"/>
      <c r="F9" s="19"/>
      <c r="G9" s="19"/>
      <c r="H9" s="19"/>
    </row>
    <row r="10" spans="1:8" s="1" customFormat="1" ht="21" customHeight="1">
      <c r="A10" s="41"/>
      <c r="B10" s="43"/>
      <c r="C10" s="36" t="s">
        <v>15</v>
      </c>
      <c r="D10" s="38"/>
      <c r="E10" s="19"/>
      <c r="F10" s="19"/>
      <c r="G10" s="19"/>
      <c r="H10" s="19"/>
    </row>
    <row r="11" spans="1:8" s="1" customFormat="1" ht="21" customHeight="1">
      <c r="A11" s="41"/>
      <c r="B11" s="43"/>
      <c r="C11" s="36" t="s">
        <v>16</v>
      </c>
      <c r="D11" s="44">
        <v>18.68</v>
      </c>
      <c r="E11" s="19"/>
      <c r="F11" s="19"/>
      <c r="G11" s="19"/>
      <c r="H11" s="19"/>
    </row>
    <row r="12" spans="1:8" s="1" customFormat="1" ht="21" customHeight="1">
      <c r="A12" s="41"/>
      <c r="B12" s="43"/>
      <c r="C12" s="36" t="s">
        <v>18</v>
      </c>
      <c r="D12" s="44">
        <f>B7-D11</f>
        <v>369.52</v>
      </c>
      <c r="E12" s="19"/>
      <c r="F12" s="19"/>
      <c r="G12" s="19"/>
      <c r="H12" s="19"/>
    </row>
    <row r="13" spans="1:8" s="1" customFormat="1" ht="21" customHeight="1">
      <c r="A13" s="41"/>
      <c r="B13" s="43"/>
      <c r="C13" s="36" t="s">
        <v>20</v>
      </c>
      <c r="D13" s="38"/>
      <c r="E13" s="19"/>
      <c r="F13" s="19"/>
      <c r="G13" s="19"/>
      <c r="H13" s="19"/>
    </row>
    <row r="14" spans="1:8" s="1" customFormat="1" ht="21" customHeight="1">
      <c r="A14" s="41"/>
      <c r="B14" s="43"/>
      <c r="C14" s="36" t="s">
        <v>22</v>
      </c>
      <c r="D14" s="38"/>
      <c r="E14" s="19"/>
      <c r="F14" s="19"/>
      <c r="G14" s="19"/>
      <c r="H14" s="19"/>
    </row>
    <row r="15" spans="1:8" s="1" customFormat="1" ht="21" customHeight="1">
      <c r="A15" s="41"/>
      <c r="B15" s="43"/>
      <c r="C15" s="36" t="s">
        <v>24</v>
      </c>
      <c r="D15" s="38"/>
      <c r="E15" s="19"/>
      <c r="F15" s="19"/>
      <c r="G15" s="19"/>
      <c r="H15" s="19"/>
    </row>
    <row r="16" spans="1:8" s="1" customFormat="1" ht="21" customHeight="1">
      <c r="A16" s="36"/>
      <c r="B16" s="37"/>
      <c r="C16" s="36" t="s">
        <v>25</v>
      </c>
      <c r="D16" s="38"/>
      <c r="E16" s="19"/>
      <c r="F16" s="19"/>
      <c r="G16" s="19"/>
      <c r="H16" s="19"/>
    </row>
    <row r="17" spans="1:8" s="1" customFormat="1" ht="21" customHeight="1">
      <c r="A17" s="36"/>
      <c r="B17" s="37"/>
      <c r="C17" s="36" t="s">
        <v>26</v>
      </c>
      <c r="D17" s="38"/>
      <c r="E17" s="19"/>
      <c r="F17" s="19"/>
      <c r="G17" s="19"/>
      <c r="H17" s="19"/>
    </row>
    <row r="18" spans="1:8" s="1" customFormat="1" ht="21" customHeight="1">
      <c r="A18" s="36"/>
      <c r="B18" s="37"/>
      <c r="C18" s="36" t="s">
        <v>27</v>
      </c>
      <c r="D18" s="38"/>
      <c r="E18" s="19"/>
      <c r="F18" s="19"/>
      <c r="G18" s="19"/>
      <c r="H18" s="19"/>
    </row>
    <row r="19" spans="1:8" s="1" customFormat="1" ht="21" customHeight="1">
      <c r="A19" s="36"/>
      <c r="B19" s="37"/>
      <c r="C19" s="36" t="s">
        <v>28</v>
      </c>
      <c r="D19" s="38"/>
      <c r="E19" s="19"/>
      <c r="F19" s="19"/>
      <c r="G19" s="19"/>
      <c r="H19" s="19"/>
    </row>
    <row r="20" spans="1:8" s="1" customFormat="1" ht="21" customHeight="1">
      <c r="A20" s="36"/>
      <c r="B20" s="45"/>
      <c r="C20" s="36" t="s">
        <v>29</v>
      </c>
      <c r="D20" s="38"/>
      <c r="E20" s="19"/>
      <c r="F20" s="19"/>
      <c r="G20" s="19"/>
      <c r="H20" s="19"/>
    </row>
    <row r="21" spans="1:8" s="1" customFormat="1" ht="21" customHeight="1">
      <c r="A21" s="36"/>
      <c r="B21" s="45"/>
      <c r="C21" s="36" t="s">
        <v>30</v>
      </c>
      <c r="D21" s="46"/>
      <c r="E21" s="19"/>
      <c r="F21" s="19"/>
      <c r="G21" s="19"/>
      <c r="H21" s="19"/>
    </row>
    <row r="22" spans="1:8" s="1" customFormat="1" ht="21" customHeight="1">
      <c r="A22" s="36"/>
      <c r="B22" s="45"/>
      <c r="C22" s="36"/>
      <c r="D22" s="47"/>
      <c r="E22" s="19"/>
      <c r="F22" s="19"/>
      <c r="G22" s="19"/>
      <c r="H22" s="19"/>
    </row>
    <row r="23" spans="1:8" s="1" customFormat="1" ht="21" customHeight="1">
      <c r="A23" s="22" t="s">
        <v>31</v>
      </c>
      <c r="B23" s="48">
        <f>SUM(B7:B8)</f>
        <v>388.2</v>
      </c>
      <c r="C23" s="22" t="s">
        <v>32</v>
      </c>
      <c r="D23" s="38">
        <f>SUM(D6:D21)</f>
        <v>388.2</v>
      </c>
      <c r="E23" s="19"/>
      <c r="F23" s="19"/>
      <c r="G23" s="19"/>
      <c r="H23" s="19"/>
    </row>
    <row r="24" spans="1:8" s="1" customFormat="1" ht="21" customHeight="1">
      <c r="A24" s="49" t="s">
        <v>33</v>
      </c>
      <c r="B24" s="44"/>
      <c r="C24" s="50" t="s">
        <v>34</v>
      </c>
      <c r="D24" s="51"/>
      <c r="E24" s="19"/>
      <c r="F24" s="19"/>
      <c r="G24" s="19"/>
      <c r="H24" s="19"/>
    </row>
    <row r="25" spans="1:8" s="1" customFormat="1" ht="21" customHeight="1">
      <c r="A25" s="36"/>
      <c r="B25" s="52"/>
      <c r="C25" s="36"/>
      <c r="D25" s="51"/>
      <c r="E25" s="35"/>
      <c r="F25" s="35"/>
      <c r="G25" s="35"/>
      <c r="H25" s="35"/>
    </row>
    <row r="26" spans="1:8" s="1" customFormat="1" ht="21" customHeight="1">
      <c r="A26" s="22" t="s">
        <v>36</v>
      </c>
      <c r="B26" s="37">
        <f>SUM(B23:B24)</f>
        <v>388.2</v>
      </c>
      <c r="C26" s="22" t="s">
        <v>37</v>
      </c>
      <c r="D26" s="51">
        <f>SUM(D23:D24)</f>
        <v>388.2</v>
      </c>
      <c r="E26" s="35"/>
      <c r="F26" s="35"/>
      <c r="G26" s="35"/>
      <c r="H26" s="35"/>
    </row>
    <row r="27" spans="1:8" s="1" customFormat="1" ht="15">
      <c r="A27" s="53"/>
      <c r="B27" s="54"/>
      <c r="C27" s="35"/>
      <c r="D27" s="35"/>
      <c r="E27" s="35"/>
      <c r="F27" s="35"/>
      <c r="G27" s="35"/>
      <c r="H27" s="35"/>
    </row>
    <row r="28" spans="1:8" s="1" customFormat="1" ht="15">
      <c r="A28" s="35"/>
      <c r="B28" s="35"/>
      <c r="C28" s="35"/>
      <c r="D28" s="35"/>
      <c r="E28" s="35"/>
      <c r="F28" s="35"/>
      <c r="G28" s="35"/>
      <c r="H28" s="35"/>
    </row>
    <row r="29" spans="1:8" s="1" customFormat="1" ht="15">
      <c r="A29" s="35"/>
      <c r="B29" s="35"/>
      <c r="C29" s="35"/>
      <c r="D29" s="35"/>
      <c r="E29" s="35"/>
      <c r="F29" s="35"/>
      <c r="G29" s="35"/>
      <c r="H29" s="35"/>
    </row>
    <row r="30" spans="1:8" s="1" customFormat="1" ht="15">
      <c r="A30" s="35"/>
      <c r="B30" s="35"/>
      <c r="C30" s="35"/>
      <c r="D30" s="35"/>
      <c r="E30" s="35"/>
      <c r="F30" s="35"/>
      <c r="G30" s="35"/>
      <c r="H30" s="35"/>
    </row>
    <row r="31" spans="1:4" s="1" customFormat="1" ht="15">
      <c r="A31" s="53"/>
      <c r="B31" s="35"/>
      <c r="C31" s="35"/>
      <c r="D31" s="35"/>
    </row>
    <row r="32" s="1" customFormat="1" ht="14.25"/>
    <row r="33" s="1" customFormat="1" ht="14.25"/>
    <row r="34" spans="5:8" s="1" customFormat="1" ht="15">
      <c r="E34" s="35"/>
      <c r="F34" s="35"/>
      <c r="G34" s="35"/>
      <c r="H34" s="35"/>
    </row>
    <row r="35" spans="1:4" s="1" customFormat="1" ht="15">
      <c r="A35" s="53"/>
      <c r="B35" s="35"/>
      <c r="C35" s="35"/>
      <c r="D35" s="35"/>
    </row>
    <row r="36" s="1" customFormat="1" ht="14.25"/>
    <row r="37" s="1" customFormat="1" ht="14.25"/>
    <row r="38" spans="5:8" s="1" customFormat="1" ht="15">
      <c r="E38" s="35"/>
      <c r="F38" s="35"/>
      <c r="G38" s="35"/>
      <c r="H38" s="35"/>
    </row>
    <row r="39" spans="1:4" s="1" customFormat="1" ht="15">
      <c r="A39" s="53"/>
      <c r="B39" s="35"/>
      <c r="C39" s="35"/>
      <c r="D39" s="35"/>
    </row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pans="5:8" s="1" customFormat="1" ht="15">
      <c r="E56" s="35"/>
      <c r="F56" s="35"/>
      <c r="G56" s="35"/>
      <c r="H56" s="35"/>
    </row>
    <row r="57" spans="1:4" s="1" customFormat="1" ht="15">
      <c r="A57" s="53"/>
      <c r="B57" s="35"/>
      <c r="C57" s="35"/>
      <c r="D57" s="35"/>
    </row>
    <row r="58" spans="5:8" s="1" customFormat="1" ht="15">
      <c r="E58" s="35"/>
      <c r="F58" s="35"/>
      <c r="G58" s="35"/>
      <c r="H58" s="35"/>
    </row>
    <row r="59" spans="1:4" s="1" customFormat="1" ht="15">
      <c r="A59" s="53"/>
      <c r="B59" s="35"/>
      <c r="C59" s="35"/>
      <c r="D59" s="35"/>
    </row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pans="5:8" s="1" customFormat="1" ht="14.25" customHeight="1">
      <c r="E71" s="35"/>
      <c r="F71" s="35"/>
      <c r="G71" s="35"/>
      <c r="H71" s="35"/>
    </row>
    <row r="72" spans="1:8" s="1" customFormat="1" ht="15">
      <c r="A72" s="55"/>
      <c r="B72" s="35"/>
      <c r="C72" s="35"/>
      <c r="D72" s="35"/>
      <c r="E72" s="35"/>
      <c r="F72" s="35"/>
      <c r="G72" s="35"/>
      <c r="H72" s="35"/>
    </row>
    <row r="73" spans="1:8" s="1" customFormat="1" ht="14.25" customHeight="1">
      <c r="A73" s="53"/>
      <c r="B73" s="35"/>
      <c r="C73" s="35"/>
      <c r="D73" s="35"/>
      <c r="E73" s="35"/>
      <c r="F73" s="35"/>
      <c r="G73" s="35"/>
      <c r="H73" s="35"/>
    </row>
    <row r="74" spans="1:8" s="1" customFormat="1" ht="15">
      <c r="A74" s="55"/>
      <c r="B74" s="35"/>
      <c r="C74" s="35"/>
      <c r="D74" s="35"/>
      <c r="E74" s="35"/>
      <c r="F74" s="35"/>
      <c r="G74" s="35"/>
      <c r="H74" s="35"/>
    </row>
    <row r="75" spans="1:4" s="1" customFormat="1" ht="15">
      <c r="A75" s="53"/>
      <c r="B75" s="35"/>
      <c r="C75" s="35"/>
      <c r="D75" s="35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H14" sqref="H14"/>
    </sheetView>
  </sheetViews>
  <sheetFormatPr defaultColWidth="8.8515625" defaultRowHeight="12.75" customHeight="1"/>
  <cols>
    <col min="1" max="1" width="13.00390625" style="1" customWidth="1"/>
    <col min="2" max="2" width="32.421875" style="1" customWidth="1"/>
    <col min="3" max="3" width="14.57421875" style="1" customWidth="1"/>
    <col min="4" max="4" width="15.28125" style="1" customWidth="1"/>
    <col min="5" max="5" width="15.7109375" style="1" customWidth="1"/>
    <col min="6" max="34" width="9.140625" style="1" customWidth="1"/>
  </cols>
  <sheetData>
    <row r="1" spans="1:2" s="1" customFormat="1" ht="8.25" customHeight="1">
      <c r="A1" s="17"/>
      <c r="B1" s="17"/>
    </row>
    <row r="2" spans="1:33" s="1" customFormat="1" ht="26.25" customHeight="1">
      <c r="A2" s="77" t="s">
        <v>79</v>
      </c>
      <c r="B2" s="77"/>
      <c r="C2" s="77"/>
      <c r="D2" s="77"/>
      <c r="E2" s="7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s="1" customFormat="1" ht="18.75" customHeight="1">
      <c r="A3" s="19"/>
      <c r="B3" s="19"/>
      <c r="C3" s="19"/>
      <c r="D3" s="19"/>
      <c r="E3" s="20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s="1" customFormat="1" ht="24.75" customHeight="1">
      <c r="A4" s="78" t="s">
        <v>40</v>
      </c>
      <c r="B4" s="78"/>
      <c r="C4" s="79" t="s">
        <v>41</v>
      </c>
      <c r="D4" s="78" t="s">
        <v>42</v>
      </c>
      <c r="E4" s="78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1" customFormat="1" ht="24.75" customHeight="1">
      <c r="A5" s="22" t="s">
        <v>43</v>
      </c>
      <c r="B5" s="9" t="s">
        <v>44</v>
      </c>
      <c r="C5" s="78"/>
      <c r="D5" s="24" t="s">
        <v>45</v>
      </c>
      <c r="E5" s="24" t="s">
        <v>46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s="1" customFormat="1" ht="21.75" customHeight="1">
      <c r="A6" s="33" t="s">
        <v>50</v>
      </c>
      <c r="B6" s="10" t="s">
        <v>51</v>
      </c>
      <c r="C6" s="5">
        <f>D6+E6</f>
        <v>388.2</v>
      </c>
      <c r="D6" s="34">
        <f>D7+D10</f>
        <v>291.69</v>
      </c>
      <c r="E6" s="34">
        <f>E7+E10</f>
        <v>96.51</v>
      </c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1" customFormat="1" ht="21.75" customHeight="1">
      <c r="A7" s="33" t="s">
        <v>52</v>
      </c>
      <c r="B7" s="10" t="s">
        <v>53</v>
      </c>
      <c r="C7" s="5">
        <f>D7+E7</f>
        <v>18.68</v>
      </c>
      <c r="D7" s="34">
        <f>D8</f>
        <v>18.68</v>
      </c>
      <c r="E7" s="34"/>
      <c r="F7" s="2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s="1" customFormat="1" ht="21.75" customHeight="1">
      <c r="A8" s="33" t="s">
        <v>54</v>
      </c>
      <c r="B8" s="10" t="s">
        <v>55</v>
      </c>
      <c r="C8" s="5">
        <f>D8+E8</f>
        <v>18.68</v>
      </c>
      <c r="D8" s="34">
        <f>D9</f>
        <v>18.68</v>
      </c>
      <c r="E8" s="34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s="1" customFormat="1" ht="21.75" customHeight="1">
      <c r="A9" s="25" t="s">
        <v>56</v>
      </c>
      <c r="B9" s="12" t="s">
        <v>57</v>
      </c>
      <c r="C9" s="7">
        <v>18.68</v>
      </c>
      <c r="D9" s="13">
        <v>18.68</v>
      </c>
      <c r="E9" s="13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s="1" customFormat="1" ht="21.75" customHeight="1">
      <c r="A10" s="33" t="s">
        <v>58</v>
      </c>
      <c r="B10" s="10" t="s">
        <v>59</v>
      </c>
      <c r="C10" s="5">
        <f>D10+E10</f>
        <v>369.52</v>
      </c>
      <c r="D10" s="34">
        <f>D11+D13</f>
        <v>273.01</v>
      </c>
      <c r="E10" s="34">
        <f>E11+E13</f>
        <v>96.51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1" customFormat="1" ht="21.75" customHeight="1">
      <c r="A11" s="33" t="s">
        <v>60</v>
      </c>
      <c r="B11" s="10" t="s">
        <v>61</v>
      </c>
      <c r="C11" s="65">
        <v>8</v>
      </c>
      <c r="D11" s="34">
        <v>8</v>
      </c>
      <c r="E11" s="34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1" customFormat="1" ht="21.75" customHeight="1">
      <c r="A12" s="25" t="s">
        <v>62</v>
      </c>
      <c r="B12" s="12" t="s">
        <v>63</v>
      </c>
      <c r="C12" s="7">
        <v>8</v>
      </c>
      <c r="D12" s="13">
        <v>8</v>
      </c>
      <c r="E12" s="13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33" t="s">
        <v>64</v>
      </c>
      <c r="B13" s="10" t="s">
        <v>65</v>
      </c>
      <c r="C13" s="5">
        <f>D13+E13</f>
        <v>361.52</v>
      </c>
      <c r="D13" s="34">
        <f>SUM(D14:D19)</f>
        <v>265.01</v>
      </c>
      <c r="E13" s="34">
        <f>SUM(E14:E19)</f>
        <v>96.51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5" t="s">
        <v>66</v>
      </c>
      <c r="B14" s="12" t="s">
        <v>67</v>
      </c>
      <c r="C14" s="7">
        <v>240.33</v>
      </c>
      <c r="D14" s="13">
        <v>240.33</v>
      </c>
      <c r="E14" s="13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21.75" customHeight="1">
      <c r="A15" s="25" t="s">
        <v>68</v>
      </c>
      <c r="B15" s="12" t="s">
        <v>69</v>
      </c>
      <c r="C15" s="7">
        <v>24.68</v>
      </c>
      <c r="D15" s="13">
        <v>24.68</v>
      </c>
      <c r="E15" s="13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5" s="1" customFormat="1" ht="21.75" customHeight="1">
      <c r="A16" s="25" t="s">
        <v>70</v>
      </c>
      <c r="B16" s="12" t="s">
        <v>71</v>
      </c>
      <c r="C16" s="7"/>
      <c r="D16" s="13"/>
      <c r="E16" s="13"/>
    </row>
    <row r="17" spans="1:5" s="1" customFormat="1" ht="21.75" customHeight="1">
      <c r="A17" s="25" t="s">
        <v>72</v>
      </c>
      <c r="B17" s="12" t="s">
        <v>73</v>
      </c>
      <c r="C17" s="7">
        <v>96.51</v>
      </c>
      <c r="D17" s="13"/>
      <c r="E17" s="13">
        <v>96.51</v>
      </c>
    </row>
    <row r="18" spans="1:5" s="1" customFormat="1" ht="21.75" customHeight="1">
      <c r="A18" s="25" t="s">
        <v>74</v>
      </c>
      <c r="B18" s="12" t="s">
        <v>75</v>
      </c>
      <c r="C18" s="7"/>
      <c r="D18" s="13"/>
      <c r="E18" s="13"/>
    </row>
    <row r="19" spans="1:5" s="1" customFormat="1" ht="21.75" customHeight="1">
      <c r="A19" s="25" t="s">
        <v>76</v>
      </c>
      <c r="B19" s="12" t="s">
        <v>77</v>
      </c>
      <c r="C19" s="7"/>
      <c r="D19" s="13"/>
      <c r="E19" s="13"/>
    </row>
    <row r="20" s="1" customFormat="1" ht="9.75" customHeight="1">
      <c r="B20" s="17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H22" sqref="H22"/>
    </sheetView>
  </sheetViews>
  <sheetFormatPr defaultColWidth="8.8515625" defaultRowHeight="12.75" customHeight="1"/>
  <cols>
    <col min="1" max="1" width="9.7109375" style="1" customWidth="1"/>
    <col min="2" max="2" width="28.421875" style="1" customWidth="1"/>
    <col min="3" max="5" width="16.851562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80" t="s">
        <v>80</v>
      </c>
      <c r="B1" s="80"/>
      <c r="C1" s="80"/>
      <c r="D1" s="80"/>
      <c r="E1" s="80"/>
    </row>
    <row r="2" s="1" customFormat="1" ht="21.75" customHeight="1">
      <c r="E2" s="2" t="s">
        <v>1</v>
      </c>
    </row>
    <row r="3" spans="1:5" s="1" customFormat="1" ht="24.75" customHeight="1">
      <c r="A3" s="81" t="s">
        <v>81</v>
      </c>
      <c r="B3" s="81"/>
      <c r="C3" s="81" t="s">
        <v>82</v>
      </c>
      <c r="D3" s="81" t="s">
        <v>42</v>
      </c>
      <c r="E3" s="81"/>
    </row>
    <row r="4" spans="1:5" s="1" customFormat="1" ht="24.75" customHeight="1">
      <c r="A4" s="3" t="s">
        <v>43</v>
      </c>
      <c r="B4" s="3" t="s">
        <v>44</v>
      </c>
      <c r="C4" s="82"/>
      <c r="D4" s="3" t="s">
        <v>83</v>
      </c>
      <c r="E4" s="3" t="s">
        <v>84</v>
      </c>
    </row>
    <row r="5" spans="1:6" s="1" customFormat="1" ht="24.75" customHeight="1">
      <c r="A5" s="4" t="s">
        <v>50</v>
      </c>
      <c r="B5" s="10" t="s">
        <v>51</v>
      </c>
      <c r="C5" s="30">
        <f>C6+C16+C24</f>
        <v>291.69</v>
      </c>
      <c r="D5" s="30">
        <f>D6+D16+D24</f>
        <v>253.51000000000002</v>
      </c>
      <c r="E5" s="31">
        <f>E6+E16+E24</f>
        <v>38.18</v>
      </c>
      <c r="F5" s="8"/>
    </row>
    <row r="6" spans="1:5" s="1" customFormat="1" ht="24.75" customHeight="1">
      <c r="A6" s="4" t="s">
        <v>85</v>
      </c>
      <c r="B6" s="10" t="s">
        <v>86</v>
      </c>
      <c r="C6" s="30">
        <f>SUM(C7:C15)</f>
        <v>253.51000000000002</v>
      </c>
      <c r="D6" s="30">
        <f>SUM(D7:D15)</f>
        <v>253.51000000000002</v>
      </c>
      <c r="E6" s="32"/>
    </row>
    <row r="7" spans="1:5" s="1" customFormat="1" ht="24.75" customHeight="1">
      <c r="A7" s="6" t="s">
        <v>87</v>
      </c>
      <c r="B7" s="12" t="s">
        <v>88</v>
      </c>
      <c r="C7" s="13">
        <f>D7+E7</f>
        <v>54.75</v>
      </c>
      <c r="D7" s="13">
        <v>54.75</v>
      </c>
      <c r="E7" s="13"/>
    </row>
    <row r="8" spans="1:5" s="1" customFormat="1" ht="24.75" customHeight="1">
      <c r="A8" s="6" t="s">
        <v>89</v>
      </c>
      <c r="B8" s="12" t="s">
        <v>90</v>
      </c>
      <c r="C8" s="13">
        <f>D8+E8</f>
        <v>58.46</v>
      </c>
      <c r="D8" s="13">
        <v>58.46</v>
      </c>
      <c r="E8" s="13"/>
    </row>
    <row r="9" spans="1:5" s="1" customFormat="1" ht="24.75" customHeight="1">
      <c r="A9" s="6" t="s">
        <v>91</v>
      </c>
      <c r="B9" s="12" t="s">
        <v>92</v>
      </c>
      <c r="C9" s="13">
        <f>D9+E9</f>
        <v>85.34</v>
      </c>
      <c r="D9" s="13">
        <v>85.34</v>
      </c>
      <c r="E9" s="13"/>
    </row>
    <row r="10" spans="1:5" s="1" customFormat="1" ht="24.75" customHeight="1">
      <c r="A10" s="6" t="s">
        <v>93</v>
      </c>
      <c r="B10" s="12" t="s">
        <v>94</v>
      </c>
      <c r="C10" s="13">
        <v>0</v>
      </c>
      <c r="D10" s="13">
        <v>0</v>
      </c>
      <c r="E10" s="13"/>
    </row>
    <row r="11" spans="1:5" s="1" customFormat="1" ht="24.75" customHeight="1">
      <c r="A11" s="6" t="s">
        <v>95</v>
      </c>
      <c r="B11" s="12" t="s">
        <v>96</v>
      </c>
      <c r="C11" s="13">
        <v>0</v>
      </c>
      <c r="D11" s="13">
        <v>0</v>
      </c>
      <c r="E11" s="13"/>
    </row>
    <row r="12" spans="1:5" s="1" customFormat="1" ht="24.75" customHeight="1">
      <c r="A12" s="6" t="s">
        <v>97</v>
      </c>
      <c r="B12" s="12" t="s">
        <v>98</v>
      </c>
      <c r="C12" s="13">
        <v>18.68</v>
      </c>
      <c r="D12" s="13">
        <v>18.68</v>
      </c>
      <c r="E12" s="13"/>
    </row>
    <row r="13" spans="1:5" s="1" customFormat="1" ht="24.75" customHeight="1">
      <c r="A13" s="6" t="s">
        <v>99</v>
      </c>
      <c r="B13" s="12" t="s">
        <v>100</v>
      </c>
      <c r="C13" s="13">
        <v>24</v>
      </c>
      <c r="D13" s="13">
        <v>24</v>
      </c>
      <c r="E13" s="13"/>
    </row>
    <row r="14" spans="1:5" s="1" customFormat="1" ht="24.75" customHeight="1">
      <c r="A14" s="6" t="s">
        <v>101</v>
      </c>
      <c r="B14" s="12" t="s">
        <v>102</v>
      </c>
      <c r="C14" s="13">
        <f>D14+E14</f>
        <v>12.28</v>
      </c>
      <c r="D14" s="13">
        <v>12.28</v>
      </c>
      <c r="E14" s="13"/>
    </row>
    <row r="15" spans="1:5" s="1" customFormat="1" ht="24.75" customHeight="1">
      <c r="A15" s="6" t="s">
        <v>103</v>
      </c>
      <c r="B15" s="12" t="s">
        <v>104</v>
      </c>
      <c r="C15" s="13">
        <v>0</v>
      </c>
      <c r="D15" s="13">
        <v>0</v>
      </c>
      <c r="E15" s="16"/>
    </row>
    <row r="16" spans="1:5" s="1" customFormat="1" ht="24.75" customHeight="1">
      <c r="A16" s="4" t="s">
        <v>105</v>
      </c>
      <c r="B16" s="10" t="s">
        <v>106</v>
      </c>
      <c r="C16" s="70">
        <f>D16+E16</f>
        <v>24.68</v>
      </c>
      <c r="D16" s="70"/>
      <c r="E16" s="71">
        <f>SUM(E17:E23)</f>
        <v>24.68</v>
      </c>
    </row>
    <row r="17" spans="1:5" s="1" customFormat="1" ht="24.75" customHeight="1">
      <c r="A17" s="6" t="s">
        <v>107</v>
      </c>
      <c r="B17" s="12" t="s">
        <v>108</v>
      </c>
      <c r="C17" s="72">
        <f>D17+E17</f>
        <v>1</v>
      </c>
      <c r="D17" s="72"/>
      <c r="E17" s="73">
        <v>1</v>
      </c>
    </row>
    <row r="18" spans="1:5" s="1" customFormat="1" ht="24.75" customHeight="1">
      <c r="A18" s="6" t="s">
        <v>109</v>
      </c>
      <c r="B18" s="12" t="s">
        <v>110</v>
      </c>
      <c r="C18" s="72">
        <f>D18+E18</f>
        <v>0.5</v>
      </c>
      <c r="D18" s="72"/>
      <c r="E18" s="73">
        <v>0.5</v>
      </c>
    </row>
    <row r="19" spans="1:5" s="1" customFormat="1" ht="24.75" customHeight="1">
      <c r="A19" s="6" t="s">
        <v>111</v>
      </c>
      <c r="B19" s="12" t="s">
        <v>112</v>
      </c>
      <c r="C19" s="72">
        <f>D19+E19</f>
        <v>5</v>
      </c>
      <c r="D19" s="72"/>
      <c r="E19" s="73">
        <v>5</v>
      </c>
    </row>
    <row r="20" spans="1:5" s="1" customFormat="1" ht="24.75" customHeight="1">
      <c r="A20" s="6" t="s">
        <v>113</v>
      </c>
      <c r="B20" s="12" t="s">
        <v>114</v>
      </c>
      <c r="C20" s="72">
        <f>D20+E20</f>
        <v>1</v>
      </c>
      <c r="D20" s="72"/>
      <c r="E20" s="73">
        <v>1</v>
      </c>
    </row>
    <row r="21" spans="1:5" s="1" customFormat="1" ht="24.75" customHeight="1">
      <c r="A21" s="69" t="s">
        <v>133</v>
      </c>
      <c r="B21" s="68" t="s">
        <v>134</v>
      </c>
      <c r="C21" s="74">
        <v>3.97</v>
      </c>
      <c r="D21" s="72"/>
      <c r="E21" s="67">
        <v>3.97</v>
      </c>
    </row>
    <row r="22" spans="1:5" s="1" customFormat="1" ht="24.75" customHeight="1">
      <c r="A22" s="69" t="s">
        <v>135</v>
      </c>
      <c r="B22" s="68" t="s">
        <v>136</v>
      </c>
      <c r="C22" s="74">
        <v>9.67</v>
      </c>
      <c r="D22" s="72"/>
      <c r="E22" s="67">
        <v>9.67</v>
      </c>
    </row>
    <row r="23" spans="1:5" s="1" customFormat="1" ht="24.75" customHeight="1">
      <c r="A23" s="6" t="s">
        <v>115</v>
      </c>
      <c r="B23" s="12" t="s">
        <v>116</v>
      </c>
      <c r="C23" s="72">
        <f>D23+E23</f>
        <v>3.54</v>
      </c>
      <c r="D23" s="72"/>
      <c r="E23" s="73">
        <v>3.54</v>
      </c>
    </row>
    <row r="24" spans="1:5" s="1" customFormat="1" ht="24.75" customHeight="1">
      <c r="A24" s="4" t="s">
        <v>117</v>
      </c>
      <c r="B24" s="10" t="s">
        <v>118</v>
      </c>
      <c r="C24" s="75">
        <v>13.5</v>
      </c>
      <c r="D24" s="70"/>
      <c r="E24" s="76">
        <v>13.5</v>
      </c>
    </row>
    <row r="25" spans="1:5" s="1" customFormat="1" ht="24.75" customHeight="1">
      <c r="A25" s="6" t="s">
        <v>119</v>
      </c>
      <c r="B25" s="12" t="s">
        <v>120</v>
      </c>
      <c r="C25" s="74">
        <v>0</v>
      </c>
      <c r="D25" s="72"/>
      <c r="E25" s="67">
        <v>0</v>
      </c>
    </row>
    <row r="26" spans="1:5" s="1" customFormat="1" ht="24.75" customHeight="1">
      <c r="A26" s="6" t="s">
        <v>121</v>
      </c>
      <c r="B26" s="12" t="s">
        <v>122</v>
      </c>
      <c r="C26" s="74">
        <v>13.5</v>
      </c>
      <c r="D26" s="72"/>
      <c r="E26" s="67">
        <v>13.5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D3:E3"/>
    <mergeCell ref="C3:C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workbookViewId="0" topLeftCell="A1">
      <selection activeCell="H7" sqref="G7:H7"/>
    </sheetView>
  </sheetViews>
  <sheetFormatPr defaultColWidth="8.8515625" defaultRowHeight="12.75" customHeight="1"/>
  <cols>
    <col min="1" max="1" width="14.7109375" style="1" customWidth="1"/>
    <col min="2" max="2" width="24.7109375" style="1" customWidth="1"/>
    <col min="3" max="3" width="16.7109375" style="1" customWidth="1"/>
    <col min="4" max="5" width="16.8515625" style="1" customWidth="1"/>
    <col min="6" max="34" width="9.140625" style="1" customWidth="1"/>
  </cols>
  <sheetData>
    <row r="1" spans="1:2" s="1" customFormat="1" ht="15.75" customHeight="1">
      <c r="A1" s="17"/>
      <c r="B1" s="17"/>
    </row>
    <row r="2" spans="1:33" s="1" customFormat="1" ht="26.25" customHeight="1">
      <c r="A2" s="77" t="s">
        <v>123</v>
      </c>
      <c r="B2" s="77"/>
      <c r="C2" s="77"/>
      <c r="D2" s="77"/>
      <c r="E2" s="7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s="1" customFormat="1" ht="18.75" customHeight="1">
      <c r="A3" s="19"/>
      <c r="B3" s="19"/>
      <c r="C3" s="19"/>
      <c r="D3" s="19"/>
      <c r="E3" s="20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33" s="1" customFormat="1" ht="24.75" customHeight="1">
      <c r="A4" s="78" t="s">
        <v>40</v>
      </c>
      <c r="B4" s="78"/>
      <c r="C4" s="79" t="s">
        <v>41</v>
      </c>
      <c r="D4" s="78" t="s">
        <v>42</v>
      </c>
      <c r="E4" s="78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</row>
    <row r="5" spans="1:33" s="1" customFormat="1" ht="24.75" customHeight="1">
      <c r="A5" s="22" t="s">
        <v>43</v>
      </c>
      <c r="B5" s="9" t="s">
        <v>44</v>
      </c>
      <c r="C5" s="78"/>
      <c r="D5" s="24" t="s">
        <v>45</v>
      </c>
      <c r="E5" s="24" t="s">
        <v>46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s="1" customFormat="1" ht="21.75" customHeight="1">
      <c r="A6" s="25"/>
      <c r="B6" s="12"/>
      <c r="C6" s="7"/>
      <c r="D6" s="13"/>
      <c r="E6" s="13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s="1" customFormat="1" ht="21.75" customHeight="1">
      <c r="A7" s="26"/>
      <c r="B7" s="27"/>
      <c r="C7" s="28"/>
      <c r="D7" s="28"/>
      <c r="E7" s="28"/>
      <c r="F7" s="29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3" s="1" customFormat="1" ht="21.75" customHeight="1">
      <c r="A8" s="26"/>
      <c r="B8" s="27"/>
      <c r="C8" s="28"/>
      <c r="D8" s="28"/>
      <c r="E8" s="28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s="1" customFormat="1" ht="21.75" customHeight="1">
      <c r="A9" s="26"/>
      <c r="B9" s="27"/>
      <c r="C9" s="28"/>
      <c r="D9" s="28"/>
      <c r="E9" s="2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s="1" customFormat="1" ht="21.75" customHeight="1">
      <c r="A10" s="26"/>
      <c r="B10" s="27"/>
      <c r="C10" s="28"/>
      <c r="D10" s="28"/>
      <c r="E10" s="28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1" customFormat="1" ht="21.75" customHeight="1">
      <c r="A11" s="26"/>
      <c r="B11" s="27"/>
      <c r="C11" s="28"/>
      <c r="D11" s="28"/>
      <c r="E11" s="28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s="1" customFormat="1" ht="21.75" customHeight="1">
      <c r="A12" s="26"/>
      <c r="B12" s="27"/>
      <c r="C12" s="28"/>
      <c r="D12" s="28"/>
      <c r="E12" s="28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1" customFormat="1" ht="21.75" customHeight="1">
      <c r="A13" s="26"/>
      <c r="B13" s="27"/>
      <c r="C13" s="28"/>
      <c r="D13" s="28"/>
      <c r="E13" s="2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:33" s="1" customFormat="1" ht="21.75" customHeight="1">
      <c r="A14" s="26"/>
      <c r="B14" s="27"/>
      <c r="C14" s="28"/>
      <c r="D14" s="28"/>
      <c r="E14" s="2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1:33" s="1" customFormat="1" ht="9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="1" customFormat="1" ht="14.25"/>
    <row r="17" s="1" customFormat="1" ht="14.25"/>
    <row r="18" s="1" customFormat="1" ht="14.25"/>
    <row r="19" s="1" customFormat="1" ht="14.25"/>
    <row r="20" s="1" customFormat="1" ht="9.75" customHeight="1">
      <c r="B20" s="17"/>
    </row>
    <row r="21" s="1" customFormat="1" ht="14.25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9.75" customHeight="1">
      <c r="C34" s="17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D4:E4"/>
    <mergeCell ref="C4:C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workbookViewId="0" topLeftCell="A1">
      <selection activeCell="B7" sqref="B7"/>
    </sheetView>
  </sheetViews>
  <sheetFormatPr defaultColWidth="8.8515625" defaultRowHeight="12.75" customHeight="1"/>
  <cols>
    <col min="1" max="1" width="52.28125" style="1" customWidth="1"/>
    <col min="2" max="2" width="36.00390625" style="1" customWidth="1"/>
    <col min="3" max="5" width="9.140625" style="1" customWidth="1"/>
  </cols>
  <sheetData>
    <row r="1" spans="1:2" s="1" customFormat="1" ht="36" customHeight="1">
      <c r="A1" s="80" t="s">
        <v>124</v>
      </c>
      <c r="B1" s="80"/>
    </row>
    <row r="2" s="1" customFormat="1" ht="25.5" customHeight="1">
      <c r="B2" s="2" t="s">
        <v>1</v>
      </c>
    </row>
    <row r="3" spans="1:2" s="1" customFormat="1" ht="27" customHeight="1">
      <c r="A3" s="9" t="s">
        <v>125</v>
      </c>
      <c r="B3" s="9" t="s">
        <v>82</v>
      </c>
    </row>
    <row r="4" spans="1:2" s="1" customFormat="1" ht="27" customHeight="1">
      <c r="A4" s="10" t="s">
        <v>51</v>
      </c>
      <c r="B4" s="11">
        <f>SUM(B5:B7)</f>
        <v>29.47</v>
      </c>
    </row>
    <row r="5" spans="1:3" s="1" customFormat="1" ht="27" customHeight="1">
      <c r="A5" s="12" t="s">
        <v>126</v>
      </c>
      <c r="B5" s="13">
        <v>0</v>
      </c>
      <c r="C5" s="8"/>
    </row>
    <row r="6" spans="1:3" s="1" customFormat="1" ht="27" customHeight="1">
      <c r="A6" s="12" t="s">
        <v>127</v>
      </c>
      <c r="B6" s="13">
        <v>0.5</v>
      </c>
      <c r="C6" s="8"/>
    </row>
    <row r="7" spans="1:3" s="1" customFormat="1" ht="27" customHeight="1">
      <c r="A7" s="12" t="s">
        <v>128</v>
      </c>
      <c r="B7" s="14">
        <v>28.97</v>
      </c>
      <c r="C7" s="8"/>
    </row>
    <row r="8" spans="1:4" s="1" customFormat="1" ht="27" customHeight="1">
      <c r="A8" s="15" t="s">
        <v>129</v>
      </c>
      <c r="B8" s="16">
        <v>3.97</v>
      </c>
      <c r="C8" s="8"/>
      <c r="D8" s="17"/>
    </row>
    <row r="9" spans="1:3" s="1" customFormat="1" ht="27" customHeight="1">
      <c r="A9" s="15" t="s">
        <v>130</v>
      </c>
      <c r="B9" s="13">
        <v>25</v>
      </c>
      <c r="C9" s="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showGridLines="0" workbookViewId="0" topLeftCell="A1">
      <selection activeCell="A26" sqref="A26"/>
    </sheetView>
  </sheetViews>
  <sheetFormatPr defaultColWidth="8.8515625" defaultRowHeight="12.75" customHeight="1"/>
  <cols>
    <col min="1" max="1" width="54.421875" style="1" customWidth="1"/>
    <col min="2" max="2" width="29.7109375" style="1" customWidth="1"/>
    <col min="3" max="3" width="9.140625" style="1" customWidth="1"/>
  </cols>
  <sheetData>
    <row r="1" spans="1:2" s="1" customFormat="1" ht="28.5" customHeight="1">
      <c r="A1" s="80" t="s">
        <v>131</v>
      </c>
      <c r="B1" s="80"/>
    </row>
    <row r="2" s="1" customFormat="1" ht="21.75" customHeight="1">
      <c r="B2" s="2" t="s">
        <v>1</v>
      </c>
    </row>
    <row r="3" spans="1:2" s="1" customFormat="1" ht="27" customHeight="1">
      <c r="A3" s="3" t="s">
        <v>125</v>
      </c>
      <c r="B3" s="3" t="s">
        <v>82</v>
      </c>
    </row>
    <row r="4" spans="1:2" s="1" customFormat="1" ht="27" customHeight="1">
      <c r="A4" s="4" t="s">
        <v>51</v>
      </c>
      <c r="B4" s="5">
        <v>0</v>
      </c>
    </row>
    <row r="5" spans="1:2" s="1" customFormat="1" ht="27" customHeight="1">
      <c r="A5" s="6"/>
      <c r="B5" s="7">
        <v>0</v>
      </c>
    </row>
    <row r="6" spans="1:2" s="1" customFormat="1" ht="27" customHeight="1">
      <c r="A6" s="6"/>
      <c r="B6" s="7">
        <v>0</v>
      </c>
    </row>
    <row r="7" spans="1:2" s="1" customFormat="1" ht="27" customHeight="1">
      <c r="A7" s="6"/>
      <c r="B7" s="7">
        <v>0</v>
      </c>
    </row>
    <row r="8" spans="1:2" s="1" customFormat="1" ht="17.25" customHeight="1">
      <c r="A8" s="8"/>
      <c r="B8" s="8"/>
    </row>
    <row r="9" s="1" customFormat="1" ht="18.75" customHeight="1">
      <c r="A9" s="8" t="s">
        <v>132</v>
      </c>
    </row>
    <row r="10" s="1" customFormat="1" ht="9.75" customHeight="1">
      <c r="A10" s="8"/>
    </row>
    <row r="11" spans="1:2" s="1" customFormat="1" ht="9.75" customHeight="1">
      <c r="A11" s="8"/>
      <c r="B11" s="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刘道寒</cp:lastModifiedBy>
  <cp:lastPrinted>2021-05-18T04:53:18Z</cp:lastPrinted>
  <dcterms:created xsi:type="dcterms:W3CDTF">2021-05-13T08:16:48Z</dcterms:created>
  <dcterms:modified xsi:type="dcterms:W3CDTF">2021-05-18T04:54:30Z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ACE03366E6854AD98200F3DD916D859E</vt:lpwstr>
  </property>
  <property fmtid="{D5CDD505-2E9C-101B-9397-08002B2CF9AE}" pid="3" name="KSOProductBuildVer">
    <vt:lpwstr>2052-11.1.0.10463</vt:lpwstr>
  </property>
</Properties>
</file>